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H:\drel_aomapa\Travaux\SDB VSL\01 Docs de travail\"/>
    </mc:Choice>
  </mc:AlternateContent>
  <xr:revisionPtr revIDLastSave="0" documentId="13_ncr:1_{126F54A2-DC59-4424-AF48-15D75CC3BE67}" xr6:coauthVersionLast="36" xr6:coauthVersionMax="36" xr10:uidLastSave="{00000000-0000-0000-0000-000000000000}"/>
  <bookViews>
    <workbookView xWindow="0" yWindow="0" windowWidth="28800" windowHeight="12300" xr2:uid="{00000000-000D-0000-FFFF-FFFF00000000}"/>
  </bookViews>
  <sheets>
    <sheet name="Page de Garde" sheetId="2" r:id="rId1"/>
    <sheet name="DPGF  MATERNITE " sheetId="1" r:id="rId2"/>
    <sheet name="DPGF  CHIR 1" sheetId="12" r:id="rId3"/>
    <sheet name="DPGF  CHIR 2" sheetId="13" r:id="rId4"/>
  </sheets>
  <definedNames>
    <definedName name="_Hlk135742878" localSheetId="2">'DPGF  CHIR 1'!#REF!</definedName>
    <definedName name="_Hlk135742878" localSheetId="3">'DPGF  CHIR 2'!#REF!</definedName>
    <definedName name="_Hlk135742878" localSheetId="1">'DPGF  MATERNITE '!#REF!</definedName>
    <definedName name="_Hlk137640521" localSheetId="2">'DPGF  CHIR 1'!$A$4</definedName>
    <definedName name="_Hlk137640521" localSheetId="3">'DPGF  CHIR 2'!$A$4</definedName>
    <definedName name="_Hlk137640521" localSheetId="1">'DPGF  MATERNITE '!$A$4</definedName>
    <definedName name="_Hlk138696852" localSheetId="2">'DPGF  CHIR 1'!#REF!</definedName>
    <definedName name="_Hlk138696852" localSheetId="3">'DPGF  CHIR 2'!#REF!</definedName>
    <definedName name="_Hlk138696852" localSheetId="1">'DPGF  MATERNITE '!#REF!</definedName>
    <definedName name="_xlnm.Print_Titles" localSheetId="2">'DPGF  CHIR 1'!$1:$9</definedName>
    <definedName name="_xlnm.Print_Titles" localSheetId="1">'DPGF  MATERNITE '!$1:$8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28" i="13"/>
  <c r="C24" i="13"/>
  <c r="C41" i="13"/>
  <c r="C47" i="13"/>
  <c r="C17" i="13"/>
  <c r="C47" i="12"/>
  <c r="C41" i="12"/>
  <c r="C35" i="12"/>
  <c r="C28" i="12"/>
  <c r="C24" i="12"/>
  <c r="C17" i="12"/>
  <c r="C48" i="1"/>
  <c r="C41" i="1"/>
  <c r="C34" i="1"/>
  <c r="C26" i="1"/>
  <c r="C22" i="1"/>
  <c r="C16" i="1"/>
</calcChain>
</file>

<file path=xl/sharedStrings.xml><?xml version="1.0" encoding="utf-8"?>
<sst xmlns="http://schemas.openxmlformats.org/spreadsheetml/2006/main" count="236" uniqueCount="88">
  <si>
    <t>DECOMPOSITION DU PRIX GLOBAL ET FORFAITAIRE DPGF</t>
  </si>
  <si>
    <t>DESCRIPTIVE DE L’OUVRAGE</t>
  </si>
  <si>
    <t>UNITE</t>
  </si>
  <si>
    <t>QUANTITE</t>
  </si>
  <si>
    <t>PRIX UNITAIRE</t>
  </si>
  <si>
    <t>(Euro H.T.)</t>
  </si>
  <si>
    <t>MONTANT</t>
  </si>
  <si>
    <t>Forfait</t>
  </si>
  <si>
    <t>TOTAL</t>
  </si>
  <si>
    <t xml:space="preserve">Montant € HT </t>
  </si>
  <si>
    <t xml:space="preserve">Montant € TTC </t>
  </si>
  <si>
    <t>A Vesoul, le …………………………………………</t>
  </si>
  <si>
    <t>Le pouvoir adjudicateur.</t>
  </si>
  <si>
    <t>Mme la Directrice, A. Kientzy-Laluc</t>
  </si>
  <si>
    <t>A................................., le ………………………………</t>
  </si>
  <si>
    <t>L’entreprise soussigné</t>
  </si>
  <si>
    <t>GH 70 – Direction des Ressources Economiques, Logistiques et Techniques</t>
  </si>
  <si>
    <t>2, rue Heymès - 70 014 VESOUL</t>
  </si>
  <si>
    <t>Tél : 03 84 96 60 60</t>
  </si>
  <si>
    <t>BUCT</t>
  </si>
  <si>
    <t>DCE</t>
  </si>
  <si>
    <t>NOMBRE DE PAGE</t>
  </si>
  <si>
    <t>DATE</t>
  </si>
  <si>
    <t>INDICE</t>
  </si>
  <si>
    <t>PHASE</t>
  </si>
  <si>
    <t>FORMAT D'ÉDITION : Word ou PDF</t>
  </si>
  <si>
    <t xml:space="preserve">   SPS</t>
  </si>
  <si>
    <t>MAÎTRISE D'OUVRAGE, MAÎTRISE D'OEUVRE et OPC</t>
  </si>
  <si>
    <t>m²</t>
  </si>
  <si>
    <t xml:space="preserve">Sans objet </t>
  </si>
  <si>
    <t xml:space="preserve">DPGF – LOT </t>
  </si>
  <si>
    <t>ens</t>
  </si>
  <si>
    <t xml:space="preserve">Evacuation  en decharge </t>
  </si>
  <si>
    <t xml:space="preserve">Voir plan  projet </t>
  </si>
  <si>
    <t>ml</t>
  </si>
  <si>
    <t>u</t>
  </si>
  <si>
    <t xml:space="preserve"> </t>
  </si>
  <si>
    <t>Ens</t>
  </si>
  <si>
    <t>Application  Ragréage</t>
  </si>
  <si>
    <t>Fourniture et pose de revêtement de sol, y compris les relevés en plinthes soudées sur les revêtements muraux</t>
  </si>
  <si>
    <t>Sans objet</t>
  </si>
  <si>
    <t>e-mail : a.zoeller@gh70.fr -  l.roubez@gh70.fr -e,jeudy@gh70,fr</t>
  </si>
  <si>
    <t>TVA 20 %</t>
  </si>
  <si>
    <t xml:space="preserve">TRAVAUX DE RENOVATION DES REVETEMENTS  MURAUX ET DE SOLS DES SALLES DE BAINS  - SITE DE VESOUL </t>
  </si>
  <si>
    <t>EMETTEUR : M. JEUDY</t>
  </si>
  <si>
    <t xml:space="preserve">Les travaux préparatoires d’isolement du chantier devront être réalisés avec rigueur.
Chaque jour, un drap humide devra être installé à l’entrée de chaque chambre concernée afin de limiter la propagation des poussières et particules.
Un calfeutrage soigneux devra être mis en place pour éviter toute dispersion de poussière dans les circulations adjacentes restées en activité.
</t>
  </si>
  <si>
    <t xml:space="preserve">Arrachage des sols </t>
  </si>
  <si>
    <t>Maternité: 13 salle de bains (surface unitaire: 2,8m²)</t>
  </si>
  <si>
    <t>Chirurgie 1: 22 salle de bains (surface unitaire: 2,7m²)</t>
  </si>
  <si>
    <t>Chirurgie 2: 22 salle de bains (surface unitaire: 2,7m²)</t>
  </si>
  <si>
    <t>Arrachage des revêtements muraux</t>
  </si>
  <si>
    <t>Maternité: 13 salle de bains (surface unitaire: 13,6m²)</t>
  </si>
  <si>
    <t>Chirurgie 1: 22 salle de bains (surface unitaire: 13m²)</t>
  </si>
  <si>
    <t>Chirurgie 2: 22 salle de bains (surface unitaire: 13m²)</t>
  </si>
  <si>
    <t>Pose d’un revêtement mural type TARADOUCHE, incluant la réalisation de soudures à chaud entre lés ainsi qu’avec le revêtement de sol, afin d’assurer une continuité parfaite et une étanchéité optimale.</t>
  </si>
  <si>
    <t>La pose de barres de seuil rigides est exclue. La transition entre la salle de bains et la chambre sera assurée par un bourrelet en caoutchouc souple, garantissant une continuité étanche entre les revêtements de sol tout en assurant la sécurité et le confort des usagers.</t>
  </si>
  <si>
    <t xml:space="preserve">Article 18   PREPARATIONS </t>
  </si>
  <si>
    <t>18-1 Isolement de chantier (SAS)</t>
  </si>
  <si>
    <t xml:space="preserve">18-4 Ragréage  des sols  </t>
  </si>
  <si>
    <t>Article 19  FOURNITURE et POSE des REVÊTEMENTS PVC sur SOLS  en MILIEU HUMIDE</t>
  </si>
  <si>
    <t xml:space="preserve">19-1 Fournitures et pose des revêtements en sols </t>
  </si>
  <si>
    <t>Article 20  FOURNITURES et POSE d’ACCESSOIRES DIVERS</t>
  </si>
  <si>
    <t>TRAVAUX DE RENOVATION DES REVETEMENTS  MURAUX ET DE SOLS DES SALLES DE BAIN</t>
  </si>
  <si>
    <t xml:space="preserve">TRAVAUX DE REMPLACEMENT DES SOLS SOUPLES ET REVETEMENTS MURAUX
 DES SALLES DE BAINS SERVICE MATERNITE - SITE DE VESOUL </t>
  </si>
  <si>
    <t xml:space="preserve">18-2 Arrachage des sols  </t>
  </si>
  <si>
    <t>18-3 Arrachage des revêtements muraux</t>
  </si>
  <si>
    <t>19-2 Fournitures et pose des revêtements muraux</t>
  </si>
  <si>
    <t>19-3 Fournitures et pose des revêtements muraux</t>
  </si>
  <si>
    <t xml:space="preserve">Protection angle PVC à coller </t>
  </si>
  <si>
    <t xml:space="preserve">TRAVAUX DE REMPLACEMENT DES SOLS SOUPLES ET REVETEMENTS MURAUX
 DES SALLES DE BAINS SERVICE CHIRURGIE 2 - SITE DE VESOUL </t>
  </si>
  <si>
    <t xml:space="preserve">TRAVAUX DE REMPLACEMENT DES SOLS SOUPLES ET REVETEMENTS MURAUX
 DES SALLES DE BAINS SERVICE CHIRURGIE 1  - SITE DE VESOUL </t>
  </si>
  <si>
    <t xml:space="preserve">Article 18  PREPARATIONS </t>
  </si>
  <si>
    <t xml:space="preserve">18-4 Ragréage des sols  </t>
  </si>
  <si>
    <t>Article 19 FOURNITURE et POSE des REVÊTEMENTS PVC sur SOLS en MILIEU HUMIDE</t>
  </si>
  <si>
    <t>Article 20 FOURNITURES et POSE d’ACCESSOIRES DIVERS</t>
  </si>
  <si>
    <t xml:space="preserve">20-1 Protections d'angles </t>
  </si>
  <si>
    <t xml:space="preserve">20-2  Barres de seuil </t>
  </si>
  <si>
    <t xml:space="preserve">20-3  Couvre joints  de dilation de sols  </t>
  </si>
  <si>
    <t xml:space="preserve">20-4 Plinthe PVC </t>
  </si>
  <si>
    <r>
      <t>20-1</t>
    </r>
    <r>
      <rPr>
        <b/>
        <i/>
        <u/>
        <sz val="7"/>
        <color rgb="FF000000"/>
        <rFont val="Calibri Light"/>
        <family val="2"/>
        <scheme val="major"/>
      </rPr>
      <t> </t>
    </r>
    <r>
      <rPr>
        <b/>
        <i/>
        <u/>
        <sz val="12"/>
        <color theme="1"/>
        <rFont val="Calibri Light"/>
        <family val="2"/>
        <scheme val="major"/>
      </rPr>
      <t xml:space="preserve">Protections d’angles </t>
    </r>
  </si>
  <si>
    <t xml:space="preserve">20-3  Couvre joints de dilation de sols  </t>
  </si>
  <si>
    <t xml:space="preserve">Article 18 PREPARATIONS </t>
  </si>
  <si>
    <t>Article 19 FOURNITURE et POSE des REVÊTEMENTS PVC sur SOLS  en MILIEU HUMIDE</t>
  </si>
  <si>
    <t xml:space="preserve">20-1 Protections angle </t>
  </si>
  <si>
    <t xml:space="preserve">20-2 Barres de seuil </t>
  </si>
  <si>
    <t xml:space="preserve">20-4  Plinthe PVC </t>
  </si>
  <si>
    <t xml:space="preserve">Article 21 NETTOYAGE </t>
  </si>
  <si>
    <t xml:space="preserve">Article 21  NETTOYAGE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</si>
</sst>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45" x14ac:knownFonts="1">
    <font>
      <sz val="11"/>
      <color theme="1"/>
      <name val="Calibri"/>
      <family val="2"/>
      <scheme val="minor"/>
    </font>
    <font>
      <b/>
      <u/>
      <sz val="12"/>
      <name val="Calibri"/>
      <family val="2"/>
      <scheme val="minor"/>
    </font>
    <font>
      <sz val="12"/>
      <name val="Calibri"/>
      <family val="2"/>
      <scheme val="minor"/>
    </font>
    <font>
      <b/>
      <sz val="12"/>
      <name val="Calibri"/>
      <family val="2"/>
      <scheme val="minor"/>
    </font>
    <font>
      <b/>
      <sz val="12"/>
      <color rgb="FF000000"/>
      <name val="Calibri"/>
      <family val="2"/>
      <scheme val="minor"/>
    </font>
    <font>
      <sz val="12"/>
      <color rgb="FF000000"/>
      <name val="Calibri"/>
      <family val="2"/>
      <scheme val="minor"/>
    </font>
    <font>
      <sz val="12"/>
      <color rgb="FF797979"/>
      <name val="Calibri"/>
      <family val="2"/>
      <scheme val="minor"/>
    </font>
    <font>
      <sz val="12"/>
      <color theme="1"/>
      <name val="Calibri"/>
      <family val="2"/>
      <scheme val="minor"/>
    </font>
    <font>
      <b/>
      <sz val="12"/>
      <color theme="1"/>
      <name val="Calibri"/>
      <family val="2"/>
      <scheme val="minor"/>
    </font>
    <font>
      <b/>
      <i/>
      <u/>
      <sz val="12"/>
      <color theme="1"/>
      <name val="Calibri"/>
      <family val="2"/>
      <scheme val="minor"/>
    </font>
    <font>
      <sz val="12"/>
      <color theme="1"/>
      <name val="Calibri Light"/>
      <family val="2"/>
      <scheme val="major"/>
    </font>
    <font>
      <b/>
      <sz val="12"/>
      <color theme="1"/>
      <name val="Calibri Light"/>
      <family val="2"/>
      <scheme val="major"/>
    </font>
    <font>
      <b/>
      <sz val="28"/>
      <color theme="1"/>
      <name val="Calibri Light"/>
      <family val="2"/>
      <scheme val="major"/>
    </font>
    <font>
      <sz val="28"/>
      <color theme="1"/>
      <name val="Calibri Light"/>
      <family val="2"/>
      <scheme val="major"/>
    </font>
    <font>
      <b/>
      <sz val="14"/>
      <color theme="1"/>
      <name val="Calibri Light"/>
      <family val="2"/>
      <scheme val="major"/>
    </font>
    <font>
      <sz val="14"/>
      <color theme="1"/>
      <name val="Calibri Light"/>
      <family val="2"/>
      <scheme val="major"/>
    </font>
    <font>
      <sz val="14"/>
      <color theme="4"/>
      <name val="Calibri Light"/>
      <family val="2"/>
      <scheme val="major"/>
    </font>
    <font>
      <b/>
      <i/>
      <sz val="14"/>
      <color theme="1"/>
      <name val="Calibri Light"/>
      <family val="2"/>
      <scheme val="major"/>
    </font>
    <font>
      <b/>
      <sz val="36"/>
      <color theme="1"/>
      <name val="Calibri Light"/>
      <family val="2"/>
      <scheme val="major"/>
    </font>
    <font>
      <b/>
      <sz val="22"/>
      <color theme="1"/>
      <name val="Calibri Light"/>
      <family val="2"/>
      <scheme val="major"/>
    </font>
    <font>
      <i/>
      <sz val="14"/>
      <color theme="1"/>
      <name val="Calibri Light"/>
      <family val="2"/>
      <scheme val="maj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indexed="8"/>
      <name val="Arial"/>
      <family val="2"/>
    </font>
    <font>
      <i/>
      <sz val="12"/>
      <name val="Calibri"/>
      <family val="2"/>
      <scheme val="minor"/>
    </font>
    <font>
      <b/>
      <u/>
      <sz val="12"/>
      <color theme="1"/>
      <name val="Calibri"/>
      <family val="2"/>
      <scheme val="minor"/>
    </font>
    <font>
      <b/>
      <i/>
      <u/>
      <sz val="12"/>
      <name val="Calibri"/>
      <family val="2"/>
      <scheme val="minor"/>
    </font>
    <font>
      <b/>
      <i/>
      <u/>
      <sz val="7"/>
      <color rgb="FF000000"/>
      <name val="Calibri Light"/>
      <family val="2"/>
      <scheme val="major"/>
    </font>
    <font>
      <b/>
      <i/>
      <u/>
      <sz val="12"/>
      <color theme="1"/>
      <name val="Calibri Light"/>
      <family val="2"/>
      <scheme val="major"/>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26"/>
        <bgColor indexed="9"/>
      </patternFill>
    </fill>
    <fill>
      <patternFill patternType="solid">
        <fgColor indexed="43"/>
        <bgColor indexed="26"/>
      </patternFill>
    </fill>
    <fill>
      <patternFill patternType="solid">
        <fgColor indexed="55"/>
        <bgColor indexed="23"/>
      </patternFill>
    </fill>
  </fills>
  <borders count="4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ck">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medium">
        <color indexed="64"/>
      </right>
      <top style="medium">
        <color rgb="FF000000"/>
      </top>
      <bottom style="medium">
        <color rgb="FF000000"/>
      </bottom>
      <diagonal/>
    </border>
    <border>
      <left style="medium">
        <color indexed="64"/>
      </left>
      <right/>
      <top/>
      <bottom style="thick">
        <color rgb="FF000000"/>
      </bottom>
      <diagonal/>
    </border>
    <border>
      <left/>
      <right style="medium">
        <color indexed="64"/>
      </right>
      <top/>
      <bottom style="thick">
        <color rgb="FF000000"/>
      </bottom>
      <diagonal/>
    </border>
    <border>
      <left style="medium">
        <color indexed="64"/>
      </left>
      <right/>
      <top style="thick">
        <color rgb="FF000000"/>
      </top>
      <bottom style="medium">
        <color indexed="64"/>
      </bottom>
      <diagonal/>
    </border>
    <border>
      <left/>
      <right/>
      <top style="thick">
        <color rgb="FF000000"/>
      </top>
      <bottom style="medium">
        <color indexed="64"/>
      </bottom>
      <diagonal/>
    </border>
    <border>
      <left/>
      <right style="thick">
        <color rgb="FF000000"/>
      </right>
      <top style="thick">
        <color rgb="FF000000"/>
      </top>
      <bottom style="medium">
        <color indexed="64"/>
      </bottom>
      <diagonal/>
    </border>
    <border>
      <left style="thick">
        <color rgb="FF000000"/>
      </left>
      <right/>
      <top style="thick">
        <color rgb="FF000000"/>
      </top>
      <bottom style="medium">
        <color indexed="64"/>
      </bottom>
      <diagonal/>
    </border>
    <border>
      <left/>
      <right style="medium">
        <color indexed="64"/>
      </right>
      <top style="thick">
        <color rgb="FF000000"/>
      </top>
      <bottom style="medium">
        <color indexed="64"/>
      </bottom>
      <diagonal/>
    </border>
    <border>
      <left/>
      <right/>
      <top style="medium">
        <color rgb="FF000000"/>
      </top>
      <bottom style="medium">
        <color rgb="FF000000"/>
      </bottom>
      <diagonal/>
    </border>
    <border>
      <left/>
      <right style="medium">
        <color indexed="64"/>
      </right>
      <top/>
      <bottom style="medium">
        <color rgb="FF000000"/>
      </bottom>
      <diagonal/>
    </border>
    <border>
      <left style="thick">
        <color rgb="FF000000"/>
      </left>
      <right/>
      <top/>
      <bottom style="medium">
        <color indexed="64"/>
      </bottom>
      <diagonal/>
    </border>
    <border>
      <left style="medium">
        <color indexed="64"/>
      </left>
      <right/>
      <top/>
      <bottom style="medium">
        <color rgb="FF000000"/>
      </bottom>
      <diagonal/>
    </border>
  </borders>
  <cellStyleXfs count="44">
    <xf numFmtId="0" fontId="0" fillId="0" borderId="0"/>
    <xf numFmtId="0" fontId="21"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0" borderId="0" applyNumberFormat="0" applyFill="0" applyBorder="0" applyAlignment="0" applyProtection="0"/>
    <xf numFmtId="0" fontId="25" fillId="20" borderId="27" applyNumberFormat="0" applyAlignment="0" applyProtection="0"/>
    <xf numFmtId="0" fontId="26" fillId="0" borderId="28" applyNumberFormat="0" applyFill="0" applyAlignment="0" applyProtection="0"/>
    <xf numFmtId="0" fontId="21" fillId="21" borderId="29" applyNumberFormat="0" applyAlignment="0" applyProtection="0"/>
    <xf numFmtId="0" fontId="27" fillId="7" borderId="27" applyNumberFormat="0" applyAlignment="0" applyProtection="0"/>
    <xf numFmtId="0" fontId="28" fillId="3" borderId="0" applyNumberFormat="0" applyBorder="0" applyAlignment="0" applyProtection="0"/>
    <xf numFmtId="0" fontId="29" fillId="22" borderId="0" applyNumberFormat="0" applyBorder="0" applyAlignment="0" applyProtection="0"/>
    <xf numFmtId="0" fontId="30" fillId="4" borderId="0" applyNumberFormat="0" applyBorder="0" applyAlignment="0" applyProtection="0"/>
    <xf numFmtId="0" fontId="31" fillId="20" borderId="30" applyNumberFormat="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31" applyNumberFormat="0" applyFill="0" applyAlignment="0" applyProtection="0"/>
    <xf numFmtId="0" fontId="35" fillId="0" borderId="32" applyNumberFormat="0" applyFill="0" applyAlignment="0" applyProtection="0"/>
    <xf numFmtId="0" fontId="36" fillId="0" borderId="33" applyNumberFormat="0" applyFill="0" applyAlignment="0" applyProtection="0"/>
    <xf numFmtId="0" fontId="36" fillId="0" borderId="0" applyNumberFormat="0" applyFill="0" applyBorder="0" applyAlignment="0" applyProtection="0"/>
    <xf numFmtId="0" fontId="37" fillId="0" borderId="34" applyNumberFormat="0" applyFill="0" applyAlignment="0" applyProtection="0"/>
    <xf numFmtId="0" fontId="38" fillId="23" borderId="35" applyNumberFormat="0" applyAlignment="0" applyProtection="0"/>
    <xf numFmtId="0" fontId="21" fillId="0" borderId="0"/>
  </cellStyleXfs>
  <cellXfs count="208">
    <xf numFmtId="0" fontId="0" fillId="0" borderId="0" xfId="0"/>
    <xf numFmtId="0" fontId="2" fillId="0" borderId="0" xfId="0"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7" xfId="0" applyFont="1" applyBorder="1" applyAlignment="1">
      <alignment horizontal="center" vertical="center" wrapText="1"/>
    </xf>
    <xf numFmtId="0" fontId="1" fillId="0" borderId="3" xfId="0" applyFont="1" applyBorder="1" applyAlignment="1">
      <alignment horizontal="justify" vertical="center" wrapText="1"/>
    </xf>
    <xf numFmtId="0" fontId="7" fillId="0" borderId="0" xfId="0" applyFont="1" applyAlignment="1">
      <alignment vertical="center"/>
    </xf>
    <xf numFmtId="0" fontId="8" fillId="0" borderId="7" xfId="0" applyFont="1" applyBorder="1" applyAlignment="1">
      <alignment horizontal="center" vertical="top" wrapText="1"/>
    </xf>
    <xf numFmtId="0" fontId="4" fillId="0" borderId="0" xfId="0" applyFont="1" applyBorder="1" applyAlignment="1">
      <alignment horizontal="left" vertical="center" wrapText="1" indent="8"/>
    </xf>
    <xf numFmtId="0" fontId="5" fillId="0" borderId="0" xfId="0" applyFont="1" applyBorder="1" applyAlignment="1">
      <alignment horizontal="left" vertical="center" wrapText="1" indent="8"/>
    </xf>
    <xf numFmtId="0" fontId="6" fillId="0" borderId="10" xfId="0" applyFont="1" applyBorder="1" applyAlignment="1">
      <alignment vertical="center" wrapText="1"/>
    </xf>
    <xf numFmtId="0" fontId="6" fillId="0" borderId="11" xfId="0" applyFont="1" applyBorder="1" applyAlignment="1">
      <alignment vertical="center" wrapText="1"/>
    </xf>
    <xf numFmtId="0" fontId="5" fillId="0" borderId="0" xfId="0" applyFont="1" applyBorder="1" applyAlignment="1">
      <alignment vertical="center" wrapText="1"/>
    </xf>
    <xf numFmtId="0" fontId="4" fillId="0" borderId="8" xfId="0" applyFont="1" applyBorder="1" applyAlignment="1">
      <alignment horizontal="center" vertical="center" wrapText="1"/>
    </xf>
    <xf numFmtId="0" fontId="7" fillId="0" borderId="0" xfId="0" applyFont="1"/>
    <xf numFmtId="0" fontId="7" fillId="0" borderId="3" xfId="0" applyFont="1" applyBorder="1" applyAlignment="1">
      <alignment horizontal="center" vertical="top" wrapText="1"/>
    </xf>
    <xf numFmtId="0" fontId="7" fillId="0" borderId="7" xfId="0" applyFont="1" applyBorder="1" applyAlignment="1">
      <alignment horizontal="center" vertical="top" wrapText="1"/>
    </xf>
    <xf numFmtId="0" fontId="7" fillId="0" borderId="0" xfId="0" applyFont="1" applyAlignment="1">
      <alignment horizontal="center"/>
    </xf>
    <xf numFmtId="0" fontId="7" fillId="0" borderId="9" xfId="0" applyFont="1" applyBorder="1" applyAlignment="1">
      <alignment vertical="top" wrapText="1"/>
    </xf>
    <xf numFmtId="0" fontId="5" fillId="0" borderId="13" xfId="0" applyFont="1" applyBorder="1" applyAlignment="1">
      <alignment vertical="center" wrapText="1"/>
    </xf>
    <xf numFmtId="0" fontId="5" fillId="0" borderId="15" xfId="0" applyFont="1" applyBorder="1" applyAlignment="1">
      <alignment vertical="center" wrapText="1"/>
    </xf>
    <xf numFmtId="0" fontId="5" fillId="0" borderId="17" xfId="0" applyFont="1" applyBorder="1" applyAlignment="1">
      <alignment vertical="center" wrapText="1"/>
    </xf>
    <xf numFmtId="0" fontId="7" fillId="0" borderId="0" xfId="0" applyFont="1" applyAlignment="1">
      <alignment vertical="center" wrapText="1"/>
    </xf>
    <xf numFmtId="0" fontId="10" fillId="0" borderId="0" xfId="0" applyFont="1"/>
    <xf numFmtId="0" fontId="10" fillId="0" borderId="0" xfId="0" applyFont="1" applyBorder="1"/>
    <xf numFmtId="0" fontId="11" fillId="0" borderId="0" xfId="0" applyFont="1" applyBorder="1" applyAlignment="1">
      <alignment horizontal="center"/>
    </xf>
    <xf numFmtId="0" fontId="13" fillId="0" borderId="0" xfId="0" applyFont="1" applyAlignment="1">
      <alignment vertical="center"/>
    </xf>
    <xf numFmtId="0" fontId="14" fillId="0" borderId="0" xfId="0" applyFont="1" applyBorder="1" applyAlignment="1">
      <alignment horizontal="center"/>
    </xf>
    <xf numFmtId="0" fontId="15" fillId="0" borderId="0" xfId="0" applyFont="1" applyBorder="1" applyAlignment="1">
      <alignment horizontal="center"/>
    </xf>
    <xf numFmtId="0" fontId="16" fillId="0" borderId="0" xfId="0" applyFont="1" applyBorder="1" applyAlignment="1">
      <alignment horizontal="center"/>
    </xf>
    <xf numFmtId="0" fontId="15" fillId="0" borderId="0" xfId="0" applyFont="1"/>
    <xf numFmtId="0" fontId="15" fillId="0" borderId="0" xfId="0" applyFont="1" applyBorder="1" applyAlignment="1">
      <alignment horizontal="left"/>
    </xf>
    <xf numFmtId="0" fontId="15" fillId="0" borderId="0" xfId="0" applyFont="1" applyBorder="1"/>
    <xf numFmtId="0" fontId="20" fillId="0" borderId="0" xfId="0" applyFont="1" applyBorder="1"/>
    <xf numFmtId="0" fontId="10" fillId="0" borderId="25" xfId="0" applyFont="1" applyBorder="1"/>
    <xf numFmtId="0" fontId="10" fillId="0" borderId="21" xfId="0" applyFont="1" applyBorder="1"/>
    <xf numFmtId="0" fontId="10" fillId="0" borderId="5" xfId="0" applyFont="1" applyBorder="1"/>
    <xf numFmtId="0" fontId="10" fillId="0" borderId="22" xfId="0" applyFont="1" applyBorder="1"/>
    <xf numFmtId="0" fontId="10" fillId="0" borderId="6" xfId="0" applyFont="1" applyBorder="1"/>
    <xf numFmtId="0" fontId="10" fillId="0" borderId="26" xfId="0" applyFont="1" applyBorder="1"/>
    <xf numFmtId="0" fontId="10" fillId="0" borderId="20" xfId="0" applyFont="1" applyBorder="1"/>
    <xf numFmtId="0" fontId="10" fillId="0" borderId="7" xfId="0" applyFont="1" applyBorder="1"/>
    <xf numFmtId="0" fontId="14" fillId="0" borderId="25" xfId="0" applyFont="1" applyBorder="1" applyAlignment="1">
      <alignment horizontal="center"/>
    </xf>
    <xf numFmtId="0" fontId="14" fillId="0" borderId="21" xfId="0" applyFont="1" applyBorder="1" applyAlignment="1">
      <alignment horizontal="left"/>
    </xf>
    <xf numFmtId="0" fontId="14" fillId="0" borderId="21" xfId="0" applyFont="1" applyBorder="1"/>
    <xf numFmtId="0" fontId="15" fillId="0" borderId="21" xfId="0" applyFont="1" applyBorder="1"/>
    <xf numFmtId="0" fontId="15" fillId="0" borderId="5" xfId="0" applyFont="1" applyBorder="1"/>
    <xf numFmtId="0" fontId="15" fillId="0" borderId="22" xfId="0" applyFont="1" applyBorder="1"/>
    <xf numFmtId="0" fontId="15" fillId="0" borderId="6" xfId="0" applyFont="1" applyBorder="1"/>
    <xf numFmtId="0" fontId="15" fillId="0" borderId="26" xfId="0" applyFont="1" applyBorder="1"/>
    <xf numFmtId="0" fontId="15" fillId="0" borderId="20" xfId="0" applyFont="1" applyBorder="1"/>
    <xf numFmtId="0" fontId="15" fillId="0" borderId="7" xfId="0" applyFont="1" applyBorder="1"/>
    <xf numFmtId="0" fontId="15" fillId="0" borderId="1" xfId="0" applyFont="1" applyBorder="1" applyAlignment="1">
      <alignment horizontal="center"/>
    </xf>
    <xf numFmtId="0" fontId="20" fillId="0" borderId="23" xfId="0" applyFont="1" applyBorder="1" applyAlignment="1">
      <alignment horizontal="left"/>
    </xf>
    <xf numFmtId="0" fontId="20" fillId="0" borderId="24" xfId="0" applyFont="1" applyBorder="1"/>
    <xf numFmtId="0" fontId="20" fillId="0" borderId="4" xfId="0" applyFont="1" applyBorder="1"/>
    <xf numFmtId="0" fontId="20" fillId="0" borderId="23" xfId="0" applyFont="1" applyBorder="1"/>
    <xf numFmtId="0" fontId="3" fillId="0" borderId="2" xfId="0" applyFont="1" applyBorder="1" applyAlignment="1">
      <alignment horizontal="justify" vertical="center" wrapText="1"/>
    </xf>
    <xf numFmtId="0" fontId="2" fillId="0" borderId="5" xfId="0" applyFont="1" applyBorder="1" applyAlignment="1">
      <alignment horizontal="center" vertical="center" wrapText="1"/>
    </xf>
    <xf numFmtId="0" fontId="0" fillId="0" borderId="6" xfId="0" applyBorder="1" applyAlignment="1">
      <alignment vertical="top" wrapText="1"/>
    </xf>
    <xf numFmtId="0" fontId="2" fillId="0" borderId="5" xfId="0" applyFont="1" applyBorder="1" applyAlignment="1">
      <alignment vertical="center" wrapText="1"/>
    </xf>
    <xf numFmtId="0" fontId="2" fillId="0" borderId="6"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xf>
    <xf numFmtId="0" fontId="2" fillId="0" borderId="7" xfId="0" applyFont="1" applyBorder="1" applyAlignment="1">
      <alignment horizontal="center" vertical="top" wrapText="1"/>
    </xf>
    <xf numFmtId="0" fontId="39" fillId="0" borderId="2" xfId="1" applyNumberFormat="1" applyFont="1" applyFill="1" applyBorder="1" applyAlignment="1">
      <alignment horizontal="justify" vertical="top"/>
    </xf>
    <xf numFmtId="0" fontId="2" fillId="0" borderId="6" xfId="0" applyFont="1" applyBorder="1" applyAlignment="1">
      <alignment horizontal="center" vertical="center" wrapText="1"/>
    </xf>
    <xf numFmtId="0" fontId="7" fillId="0" borderId="0" xfId="0" applyFont="1"/>
    <xf numFmtId="0" fontId="14" fillId="0" borderId="0" xfId="0" applyFont="1" applyBorder="1" applyAlignment="1">
      <alignment horizontal="left"/>
    </xf>
    <xf numFmtId="0" fontId="1" fillId="0" borderId="2" xfId="0" applyFont="1" applyBorder="1" applyAlignment="1">
      <alignment horizontal="justify" vertical="center" wrapText="1"/>
    </xf>
    <xf numFmtId="0" fontId="40" fillId="0" borderId="22" xfId="0" applyFont="1" applyBorder="1" applyAlignment="1">
      <alignment horizontal="left" vertical="center" wrapText="1" indent="3"/>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0" fillId="0" borderId="2" xfId="0" applyFont="1" applyBorder="1" applyAlignment="1">
      <alignment horizontal="center" vertical="center" wrapText="1"/>
    </xf>
    <xf numFmtId="0" fontId="7" fillId="0" borderId="21" xfId="0" applyFont="1" applyBorder="1"/>
    <xf numFmtId="0" fontId="7" fillId="0" borderId="5" xfId="0" applyFont="1" applyBorder="1"/>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3" fillId="0" borderId="25" xfId="0" applyFont="1" applyBorder="1" applyAlignment="1">
      <alignment horizontal="center" vertical="center"/>
    </xf>
    <xf numFmtId="0" fontId="3" fillId="0" borderId="2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top" wrapText="1"/>
    </xf>
    <xf numFmtId="0" fontId="40" fillId="0" borderId="2" xfId="0" applyFont="1" applyBorder="1" applyAlignment="1">
      <alignment horizontal="left" vertical="center" wrapText="1" indent="6"/>
    </xf>
    <xf numFmtId="0" fontId="2" fillId="0" borderId="6" xfId="0" applyFont="1" applyBorder="1" applyAlignment="1">
      <alignment vertical="center" wrapText="1"/>
    </xf>
    <xf numFmtId="0" fontId="40" fillId="0" borderId="22" xfId="0" applyFont="1" applyBorder="1" applyAlignment="1">
      <alignment horizontal="center" vertical="center" wrapText="1"/>
    </xf>
    <xf numFmtId="0" fontId="40" fillId="0" borderId="22" xfId="0" applyFont="1" applyBorder="1" applyAlignment="1">
      <alignment horizontal="left" vertical="center" wrapText="1" indent="2"/>
    </xf>
    <xf numFmtId="0" fontId="2" fillId="0" borderId="3" xfId="0" applyFont="1" applyBorder="1" applyAlignment="1">
      <alignment horizontal="center" vertical="center" wrapText="1"/>
    </xf>
    <xf numFmtId="0" fontId="41" fillId="0" borderId="25" xfId="0" applyFont="1" applyBorder="1"/>
    <xf numFmtId="0" fontId="9" fillId="0" borderId="22" xfId="0" applyFont="1" applyBorder="1" applyAlignment="1">
      <alignment horizontal="left" vertical="center" indent="3"/>
    </xf>
    <xf numFmtId="0" fontId="2" fillId="0" borderId="22" xfId="0" applyFont="1" applyBorder="1" applyAlignment="1">
      <alignment horizontal="justify" vertical="center"/>
    </xf>
    <xf numFmtId="0" fontId="40" fillId="0" borderId="26" xfId="0" applyFont="1" applyBorder="1" applyAlignment="1">
      <alignment horizontal="center" vertical="center" wrapText="1"/>
    </xf>
    <xf numFmtId="0" fontId="9" fillId="0" borderId="2" xfId="0" applyFont="1" applyBorder="1" applyAlignment="1">
      <alignment horizontal="left" vertical="center" indent="3"/>
    </xf>
    <xf numFmtId="0" fontId="1" fillId="0" borderId="25" xfId="0" applyFont="1" applyBorder="1" applyAlignment="1">
      <alignment horizontal="justify" vertical="center" wrapText="1"/>
    </xf>
    <xf numFmtId="0" fontId="42" fillId="0" borderId="22" xfId="0" applyFont="1" applyBorder="1" applyAlignment="1">
      <alignment horizontal="left" vertical="center" wrapText="1" indent="3"/>
    </xf>
    <xf numFmtId="0" fontId="40" fillId="0" borderId="22" xfId="0" applyFont="1" applyBorder="1" applyAlignment="1">
      <alignment horizontal="right" vertical="center" wrapText="1"/>
    </xf>
    <xf numFmtId="0" fontId="7" fillId="0" borderId="2" xfId="0" applyFont="1" applyBorder="1" applyAlignment="1">
      <alignment horizontal="center"/>
    </xf>
    <xf numFmtId="0" fontId="2" fillId="0" borderId="6" xfId="0" applyFont="1" applyFill="1" applyBorder="1" applyAlignment="1">
      <alignment horizontal="center" vertical="top" wrapText="1"/>
    </xf>
    <xf numFmtId="0" fontId="2" fillId="0" borderId="6" xfId="0" applyFont="1" applyFill="1" applyBorder="1" applyAlignment="1">
      <alignment horizontal="center" vertical="top"/>
    </xf>
    <xf numFmtId="0" fontId="5" fillId="0" borderId="0" xfId="0" applyFont="1" applyBorder="1" applyAlignment="1">
      <alignment vertical="center" wrapText="1"/>
    </xf>
    <xf numFmtId="0" fontId="7" fillId="0" borderId="22" xfId="0" applyFont="1" applyBorder="1"/>
    <xf numFmtId="0" fontId="7" fillId="0" borderId="0" xfId="0" applyFont="1" applyBorder="1"/>
    <xf numFmtId="0" fontId="7" fillId="0" borderId="6" xfId="0" applyFont="1" applyBorder="1"/>
    <xf numFmtId="0" fontId="1" fillId="0" borderId="22" xfId="0" applyFont="1" applyBorder="1" applyAlignment="1">
      <alignment horizontal="left" vertical="center"/>
    </xf>
    <xf numFmtId="0" fontId="2" fillId="0" borderId="22" xfId="0" applyFont="1" applyBorder="1" applyAlignment="1">
      <alignment vertical="center"/>
    </xf>
    <xf numFmtId="0" fontId="2" fillId="0" borderId="22" xfId="0" applyFont="1" applyBorder="1" applyAlignment="1">
      <alignment horizontal="justify" vertical="center" wrapText="1"/>
    </xf>
    <xf numFmtId="0" fontId="6" fillId="0" borderId="14" xfId="0" applyFont="1" applyBorder="1" applyAlignment="1">
      <alignment horizontal="left" vertical="center" wrapText="1"/>
    </xf>
    <xf numFmtId="0" fontId="6" fillId="0" borderId="0" xfId="0" applyFont="1" applyBorder="1" applyAlignment="1">
      <alignment horizontal="left" vertical="center" wrapText="1"/>
    </xf>
    <xf numFmtId="0" fontId="6" fillId="0" borderId="15" xfId="0" applyFont="1" applyBorder="1" applyAlignment="1">
      <alignment horizontal="left" vertical="center" wrapText="1"/>
    </xf>
    <xf numFmtId="0" fontId="6" fillId="0" borderId="14" xfId="0" applyFont="1" applyBorder="1" applyAlignment="1">
      <alignment vertical="center" wrapText="1"/>
    </xf>
    <xf numFmtId="0" fontId="6" fillId="0" borderId="0" xfId="0" applyFont="1" applyBorder="1" applyAlignment="1">
      <alignment vertical="center" wrapText="1"/>
    </xf>
    <xf numFmtId="0" fontId="7" fillId="0" borderId="14" xfId="0" applyFont="1" applyBorder="1" applyAlignment="1">
      <alignment vertical="top" wrapText="1"/>
    </xf>
    <xf numFmtId="0" fontId="7" fillId="0" borderId="0" xfId="0" applyFont="1" applyBorder="1" applyAlignment="1">
      <alignment vertical="top" wrapText="1"/>
    </xf>
    <xf numFmtId="0" fontId="7" fillId="0" borderId="16" xfId="0" applyFont="1" applyBorder="1" applyAlignment="1">
      <alignment vertical="top" wrapText="1"/>
    </xf>
    <xf numFmtId="0" fontId="7" fillId="0" borderId="19" xfId="0" applyFont="1" applyBorder="1" applyAlignment="1">
      <alignment vertical="top" wrapText="1"/>
    </xf>
    <xf numFmtId="0" fontId="7" fillId="0" borderId="12" xfId="0" applyFont="1" applyBorder="1" applyAlignment="1">
      <alignment vertical="top" wrapText="1"/>
    </xf>
    <xf numFmtId="0" fontId="7" fillId="0" borderId="18" xfId="0" applyFont="1" applyBorder="1" applyAlignment="1">
      <alignment vertical="top" wrapText="1"/>
    </xf>
    <xf numFmtId="0" fontId="2" fillId="0" borderId="0" xfId="0" applyFont="1" applyAlignment="1">
      <alignment horizontal="justify" vertical="center"/>
    </xf>
    <xf numFmtId="0" fontId="2" fillId="0" borderId="7" xfId="0" applyFont="1" applyBorder="1" applyAlignment="1">
      <alignment horizontal="center" vertical="top"/>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5" fillId="0" borderId="1" xfId="0" applyFont="1" applyBorder="1" applyAlignment="1">
      <alignment horizontal="center" vertical="center"/>
    </xf>
    <xf numFmtId="0" fontId="15" fillId="0" borderId="3" xfId="0" applyFont="1" applyBorder="1" applyAlignment="1">
      <alignment horizontal="center" vertical="center"/>
    </xf>
    <xf numFmtId="164" fontId="17" fillId="0" borderId="1" xfId="0" applyNumberFormat="1" applyFont="1" applyBorder="1" applyAlignment="1">
      <alignment horizontal="center" vertical="center"/>
    </xf>
    <xf numFmtId="164" fontId="17" fillId="0" borderId="2" xfId="0" applyNumberFormat="1" applyFont="1" applyBorder="1" applyAlignment="1">
      <alignment horizontal="center" vertical="center"/>
    </xf>
    <xf numFmtId="164" fontId="17" fillId="0" borderId="3" xfId="0" applyNumberFormat="1" applyFont="1" applyBorder="1" applyAlignment="1">
      <alignment horizontal="center" vertical="center"/>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4" xfId="0" applyFont="1" applyBorder="1" applyAlignment="1">
      <alignment horizontal="center" vertical="center" wrapText="1"/>
    </xf>
    <xf numFmtId="0" fontId="19" fillId="0" borderId="25"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2" xfId="0" applyFont="1" applyBorder="1" applyAlignment="1">
      <alignment horizontal="center" vertical="center"/>
    </xf>
    <xf numFmtId="0" fontId="19" fillId="0" borderId="0" xfId="0" applyFont="1" applyBorder="1" applyAlignment="1">
      <alignment horizontal="center" vertical="center"/>
    </xf>
    <xf numFmtId="0" fontId="19" fillId="0" borderId="6" xfId="0" applyFont="1" applyBorder="1" applyAlignment="1">
      <alignment horizontal="center" vertical="center"/>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4"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3"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5" fillId="0" borderId="44" xfId="0" applyFont="1" applyBorder="1" applyAlignment="1">
      <alignment horizontal="center" vertical="center" wrapText="1"/>
    </xf>
    <xf numFmtId="0" fontId="5" fillId="0" borderId="36" xfId="0" applyFont="1" applyBorder="1" applyAlignment="1">
      <alignment horizontal="center" vertical="center" wrapText="1"/>
    </xf>
    <xf numFmtId="0" fontId="6" fillId="0" borderId="14" xfId="0" applyFont="1" applyBorder="1" applyAlignment="1">
      <alignment horizontal="left" vertical="center" wrapText="1"/>
    </xf>
    <xf numFmtId="0" fontId="6" fillId="0" borderId="0" xfId="0" applyFont="1" applyBorder="1" applyAlignment="1">
      <alignment horizontal="left" vertical="center" wrapText="1"/>
    </xf>
    <xf numFmtId="0" fontId="6" fillId="0" borderId="15" xfId="0" applyFont="1" applyBorder="1" applyAlignment="1">
      <alignment horizontal="left" vertical="center" wrapText="1"/>
    </xf>
    <xf numFmtId="0" fontId="5" fillId="0" borderId="0" xfId="0" applyFont="1" applyBorder="1" applyAlignment="1">
      <alignment vertical="center" wrapText="1"/>
    </xf>
    <xf numFmtId="0" fontId="6" fillId="0" borderId="14" xfId="0" applyFont="1" applyBorder="1" applyAlignment="1">
      <alignment vertical="center" wrapText="1"/>
    </xf>
    <xf numFmtId="0" fontId="6" fillId="0" borderId="0" xfId="0" applyFont="1" applyBorder="1" applyAlignment="1">
      <alignment vertical="center" wrapText="1"/>
    </xf>
    <xf numFmtId="0" fontId="7" fillId="0" borderId="14" xfId="0" applyFont="1" applyBorder="1" applyAlignment="1">
      <alignment vertical="top" wrapText="1"/>
    </xf>
    <xf numFmtId="0" fontId="7" fillId="0" borderId="0" xfId="0" applyFont="1" applyBorder="1" applyAlignment="1">
      <alignment vertical="top" wrapText="1"/>
    </xf>
    <xf numFmtId="0" fontId="7" fillId="0" borderId="16" xfId="0" applyFont="1" applyBorder="1" applyAlignment="1">
      <alignment vertical="top" wrapText="1"/>
    </xf>
    <xf numFmtId="0" fontId="7" fillId="0" borderId="19" xfId="0" applyFont="1" applyBorder="1" applyAlignment="1">
      <alignment vertical="top" wrapText="1"/>
    </xf>
    <xf numFmtId="0" fontId="14" fillId="0" borderId="22"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7"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2" xfId="0" applyFont="1" applyFill="1" applyBorder="1" applyAlignment="1">
      <alignment horizontal="justify" vertical="center" wrapText="1"/>
    </xf>
    <xf numFmtId="0" fontId="5" fillId="0" borderId="45" xfId="0" applyFont="1" applyBorder="1" applyAlignment="1">
      <alignment horizontal="center" vertical="center" wrapText="1"/>
    </xf>
    <xf numFmtId="0" fontId="40" fillId="0" borderId="1" xfId="0" applyFont="1" applyBorder="1" applyAlignment="1">
      <alignment horizontal="left" vertical="center" wrapText="1" indent="6"/>
    </xf>
    <xf numFmtId="0" fontId="40" fillId="0" borderId="0" xfId="0" applyFont="1" applyBorder="1" applyAlignment="1">
      <alignment horizontal="center" vertical="center" wrapText="1"/>
    </xf>
    <xf numFmtId="0" fontId="9" fillId="0" borderId="0" xfId="0" applyFont="1" applyBorder="1" applyAlignment="1">
      <alignment horizontal="left" vertical="center" indent="3"/>
    </xf>
    <xf numFmtId="0" fontId="2" fillId="0" borderId="1" xfId="0" applyFont="1" applyBorder="1" applyAlignment="1">
      <alignment horizontal="center" vertical="top"/>
    </xf>
    <xf numFmtId="0" fontId="2" fillId="0" borderId="2" xfId="0" applyFont="1" applyBorder="1" applyAlignment="1">
      <alignment horizontal="center" vertical="top"/>
    </xf>
    <xf numFmtId="0" fontId="1" fillId="0" borderId="22" xfId="0" applyFont="1" applyBorder="1" applyAlignment="1">
      <alignment horizontal="justify" vertical="center" wrapText="1"/>
    </xf>
    <xf numFmtId="0" fontId="3" fillId="0" borderId="22" xfId="0" applyFont="1" applyBorder="1" applyAlignment="1">
      <alignment horizontal="justify" vertical="center" wrapText="1"/>
    </xf>
    <xf numFmtId="0" fontId="9" fillId="0" borderId="22" xfId="0" applyFont="1" applyFill="1" applyBorder="1" applyAlignment="1">
      <alignment horizontal="left" vertical="center" indent="3"/>
    </xf>
    <xf numFmtId="0" fontId="39" fillId="0" borderId="22" xfId="1" applyNumberFormat="1" applyFont="1" applyFill="1" applyBorder="1" applyAlignment="1">
      <alignment horizontal="justify" vertical="top"/>
    </xf>
    <xf numFmtId="0" fontId="2" fillId="0" borderId="6" xfId="0" applyFont="1" applyFill="1" applyBorder="1" applyAlignment="1">
      <alignment horizontal="center" vertical="center" wrapText="1"/>
    </xf>
    <xf numFmtId="0" fontId="40" fillId="0" borderId="0" xfId="0" applyFont="1" applyBorder="1" applyAlignment="1">
      <alignment horizontal="left" vertical="center" wrapText="1"/>
    </xf>
    <xf numFmtId="0" fontId="40" fillId="0" borderId="22" xfId="0" applyFont="1" applyBorder="1" applyAlignment="1">
      <alignment horizontal="left" vertical="center" wrapText="1"/>
    </xf>
    <xf numFmtId="0" fontId="40" fillId="0" borderId="2" xfId="0" applyFont="1" applyBorder="1" applyAlignment="1">
      <alignment horizontal="left" vertical="center" wrapText="1"/>
    </xf>
    <xf numFmtId="0" fontId="5" fillId="0" borderId="46" xfId="0" applyFont="1" applyBorder="1" applyAlignment="1">
      <alignment horizontal="center" vertical="center" wrapText="1"/>
    </xf>
    <xf numFmtId="0" fontId="5" fillId="0" borderId="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7"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5" fillId="0" borderId="47" xfId="0" applyFont="1" applyBorder="1" applyAlignment="1">
      <alignment horizontal="center" vertical="center" wrapText="1"/>
    </xf>
    <xf numFmtId="0" fontId="7" fillId="0" borderId="25" xfId="0" applyFont="1" applyBorder="1"/>
    <xf numFmtId="0" fontId="7" fillId="0" borderId="26" xfId="0" applyFont="1" applyBorder="1"/>
    <xf numFmtId="0" fontId="7" fillId="0" borderId="7" xfId="0" applyFont="1" applyBorder="1"/>
    <xf numFmtId="0" fontId="2" fillId="0" borderId="2" xfId="0" applyFont="1" applyFill="1" applyBorder="1" applyAlignment="1">
      <alignment horizontal="center" vertical="top"/>
    </xf>
    <xf numFmtId="0" fontId="40" fillId="0" borderId="1"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2" xfId="0" applyFont="1" applyFill="1" applyBorder="1" applyAlignment="1">
      <alignment horizontal="center" vertical="top" wrapText="1"/>
    </xf>
    <xf numFmtId="0" fontId="0" fillId="0" borderId="2" xfId="0" applyBorder="1" applyAlignment="1">
      <alignment vertical="top" wrapText="1"/>
    </xf>
    <xf numFmtId="0" fontId="2" fillId="0" borderId="5" xfId="0" applyFont="1" applyBorder="1" applyAlignment="1">
      <alignment horizontal="center" vertical="top"/>
    </xf>
  </cellXfs>
  <cellStyles count="44">
    <cellStyle name="20 % - Accent1 2" xfId="2" xr:uid="{00000000-0005-0000-0000-000000000000}"/>
    <cellStyle name="20 % - Accent2 2" xfId="3" xr:uid="{00000000-0005-0000-0000-000001000000}"/>
    <cellStyle name="20 % - Accent3 2" xfId="4" xr:uid="{00000000-0005-0000-0000-000002000000}"/>
    <cellStyle name="20 % - Accent4 2" xfId="5" xr:uid="{00000000-0005-0000-0000-000003000000}"/>
    <cellStyle name="20 % - Accent5 2" xfId="6" xr:uid="{00000000-0005-0000-0000-000004000000}"/>
    <cellStyle name="20 % - Accent6 2" xfId="7" xr:uid="{00000000-0005-0000-0000-000005000000}"/>
    <cellStyle name="40 % - Accent1 2" xfId="8" xr:uid="{00000000-0005-0000-0000-000006000000}"/>
    <cellStyle name="40 % - Accent2 2" xfId="9" xr:uid="{00000000-0005-0000-0000-000007000000}"/>
    <cellStyle name="40 % - Accent3 2" xfId="10" xr:uid="{00000000-0005-0000-0000-000008000000}"/>
    <cellStyle name="40 % - Accent4 2" xfId="11" xr:uid="{00000000-0005-0000-0000-000009000000}"/>
    <cellStyle name="40 % - Accent5 2" xfId="12" xr:uid="{00000000-0005-0000-0000-00000A000000}"/>
    <cellStyle name="40 % - Accent6 2" xfId="13" xr:uid="{00000000-0005-0000-0000-00000B000000}"/>
    <cellStyle name="60 % - Accent1 2" xfId="14" xr:uid="{00000000-0005-0000-0000-00000C000000}"/>
    <cellStyle name="60 % - Accent2 2" xfId="15" xr:uid="{00000000-0005-0000-0000-00000D000000}"/>
    <cellStyle name="60 % - Accent3 2" xfId="16" xr:uid="{00000000-0005-0000-0000-00000E000000}"/>
    <cellStyle name="60 % - Accent4 2" xfId="17" xr:uid="{00000000-0005-0000-0000-00000F000000}"/>
    <cellStyle name="60 % - Accent5 2" xfId="18" xr:uid="{00000000-0005-0000-0000-000010000000}"/>
    <cellStyle name="60 %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Avertissement 2" xfId="26" xr:uid="{00000000-0005-0000-0000-000018000000}"/>
    <cellStyle name="Calcul 2" xfId="27" xr:uid="{00000000-0005-0000-0000-000019000000}"/>
    <cellStyle name="Cellule liée 2" xfId="28" xr:uid="{00000000-0005-0000-0000-00001A000000}"/>
    <cellStyle name="Commentaire" xfId="29" xr:uid="{00000000-0005-0000-0000-00001B000000}"/>
    <cellStyle name="Entrée 2" xfId="30" xr:uid="{00000000-0005-0000-0000-00001C000000}"/>
    <cellStyle name="Insatisfaisant 2" xfId="31" xr:uid="{00000000-0005-0000-0000-00001D000000}"/>
    <cellStyle name="Neutre 2" xfId="32" xr:uid="{00000000-0005-0000-0000-00001E000000}"/>
    <cellStyle name="Normal" xfId="0" builtinId="0"/>
    <cellStyle name="Normal 2" xfId="1" xr:uid="{00000000-0005-0000-0000-000020000000}"/>
    <cellStyle name="Normal 3" xfId="43" xr:uid="{00000000-0005-0000-0000-000021000000}"/>
    <cellStyle name="Satisfaisant 2" xfId="33" xr:uid="{00000000-0005-0000-0000-000022000000}"/>
    <cellStyle name="Sortie 2" xfId="34" xr:uid="{00000000-0005-0000-0000-000023000000}"/>
    <cellStyle name="Texte explicatif 2" xfId="35" xr:uid="{00000000-0005-0000-0000-000024000000}"/>
    <cellStyle name="Titre 1" xfId="36" xr:uid="{00000000-0005-0000-0000-000025000000}"/>
    <cellStyle name="Titre 1 2" xfId="37" xr:uid="{00000000-0005-0000-0000-000026000000}"/>
    <cellStyle name="Titre 2 2" xfId="38" xr:uid="{00000000-0005-0000-0000-000027000000}"/>
    <cellStyle name="Titre 3 2" xfId="39" xr:uid="{00000000-0005-0000-0000-000028000000}"/>
    <cellStyle name="Titre 4 2" xfId="40" xr:uid="{00000000-0005-0000-0000-000029000000}"/>
    <cellStyle name="Total 2" xfId="41" xr:uid="{00000000-0005-0000-0000-00002A000000}"/>
    <cellStyle name="Vérification 2" xfId="42" xr:uid="{00000000-0005-0000-0000-00002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257175</xdr:colOff>
      <xdr:row>6</xdr:row>
      <xdr:rowOff>15242</xdr:rowOff>
    </xdr:from>
    <xdr:to>
      <xdr:col>2</xdr:col>
      <xdr:colOff>542925</xdr:colOff>
      <xdr:row>10</xdr:row>
      <xdr:rowOff>175446</xdr:rowOff>
    </xdr:to>
    <xdr:pic>
      <xdr:nvPicPr>
        <xdr:cNvPr id="10" name="Image 2">
          <a:extLst>
            <a:ext uri="{FF2B5EF4-FFF2-40B4-BE49-F238E27FC236}">
              <a16:creationId xmlns:a16="http://schemas.microsoft.com/office/drawing/2014/main" id="{42C73E5D-C5A4-4A03-9FCF-15B4F9A549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2329817"/>
          <a:ext cx="1847850" cy="11127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76200</xdr:colOff>
      <xdr:row>22</xdr:row>
      <xdr:rowOff>95249</xdr:rowOff>
    </xdr:from>
    <xdr:to>
      <xdr:col>7</xdr:col>
      <xdr:colOff>1285875</xdr:colOff>
      <xdr:row>47</xdr:row>
      <xdr:rowOff>38099</xdr:rowOff>
    </xdr:to>
    <xdr:pic>
      <xdr:nvPicPr>
        <xdr:cNvPr id="4" name="Image 3">
          <a:extLst>
            <a:ext uri="{FF2B5EF4-FFF2-40B4-BE49-F238E27FC236}">
              <a16:creationId xmlns:a16="http://schemas.microsoft.com/office/drawing/2014/main" id="{8BAA0F11-0FD1-4890-9DDE-EC74DF543D95}"/>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200" y="6095999"/>
          <a:ext cx="9077325" cy="4981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87924</xdr:colOff>
      <xdr:row>1</xdr:row>
      <xdr:rowOff>65942</xdr:rowOff>
    </xdr:from>
    <xdr:to>
      <xdr:col>4</xdr:col>
      <xdr:colOff>644770</xdr:colOff>
      <xdr:row>4</xdr:row>
      <xdr:rowOff>153865</xdr:rowOff>
    </xdr:to>
    <xdr:pic>
      <xdr:nvPicPr>
        <xdr:cNvPr id="3" name="Image 2">
          <a:extLst>
            <a:ext uri="{FF2B5EF4-FFF2-40B4-BE49-F238E27FC236}">
              <a16:creationId xmlns:a16="http://schemas.microsoft.com/office/drawing/2014/main" id="{0F49F61C-0214-41F9-85B2-092D736E0F9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1" y="520211"/>
          <a:ext cx="1604596" cy="68140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696059</xdr:colOff>
      <xdr:row>1</xdr:row>
      <xdr:rowOff>161192</xdr:rowOff>
    </xdr:from>
    <xdr:to>
      <xdr:col>4</xdr:col>
      <xdr:colOff>630116</xdr:colOff>
      <xdr:row>5</xdr:row>
      <xdr:rowOff>65942</xdr:rowOff>
    </xdr:to>
    <xdr:pic>
      <xdr:nvPicPr>
        <xdr:cNvPr id="2" name="Image 1">
          <a:extLst>
            <a:ext uri="{FF2B5EF4-FFF2-40B4-BE49-F238E27FC236}">
              <a16:creationId xmlns:a16="http://schemas.microsoft.com/office/drawing/2014/main" id="{56916332-C783-42DE-8F6F-D069A81066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9597" y="630115"/>
          <a:ext cx="1699846" cy="696058"/>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80596</xdr:colOff>
      <xdr:row>1</xdr:row>
      <xdr:rowOff>161192</xdr:rowOff>
    </xdr:from>
    <xdr:to>
      <xdr:col>4</xdr:col>
      <xdr:colOff>710712</xdr:colOff>
      <xdr:row>5</xdr:row>
      <xdr:rowOff>95249</xdr:rowOff>
    </xdr:to>
    <xdr:pic>
      <xdr:nvPicPr>
        <xdr:cNvPr id="2" name="Image 1">
          <a:extLst>
            <a:ext uri="{FF2B5EF4-FFF2-40B4-BE49-F238E27FC236}">
              <a16:creationId xmlns:a16="http://schemas.microsoft.com/office/drawing/2014/main" id="{3ABA410C-0E1D-4C48-8B7D-E393173BCF3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2173" y="696057"/>
          <a:ext cx="1677866" cy="72536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8"/>
  <sheetViews>
    <sheetView tabSelected="1" workbookViewId="0">
      <selection activeCell="G67" sqref="G67"/>
    </sheetView>
  </sheetViews>
  <sheetFormatPr baseColWidth="10" defaultColWidth="15.7109375" defaultRowHeight="15.75" x14ac:dyDescent="0.25"/>
  <cols>
    <col min="1" max="1" width="14.42578125" style="26" customWidth="1"/>
    <col min="2" max="2" width="9" style="26" customWidth="1"/>
    <col min="3" max="5" width="17.7109375" style="26" customWidth="1"/>
    <col min="6" max="8" width="20.7109375" style="26" customWidth="1"/>
    <col min="9" max="16384" width="15.7109375" style="26"/>
  </cols>
  <sheetData>
    <row r="1" spans="1:8" s="29" customFormat="1" ht="102.75" customHeight="1" thickBot="1" x14ac:dyDescent="0.3">
      <c r="A1" s="139" t="s">
        <v>43</v>
      </c>
      <c r="B1" s="140"/>
      <c r="C1" s="140"/>
      <c r="D1" s="140"/>
      <c r="E1" s="140"/>
      <c r="F1" s="140"/>
      <c r="G1" s="140"/>
      <c r="H1" s="141"/>
    </row>
    <row r="2" spans="1:8" x14ac:dyDescent="0.25">
      <c r="A2" s="27"/>
      <c r="B2" s="27"/>
      <c r="C2" s="28"/>
      <c r="D2" s="27"/>
      <c r="E2" s="27"/>
      <c r="F2" s="27"/>
    </row>
    <row r="3" spans="1:8" x14ac:dyDescent="0.25">
      <c r="A3" s="27"/>
      <c r="B3" s="27"/>
      <c r="C3" s="28"/>
      <c r="D3" s="27"/>
      <c r="E3" s="27"/>
      <c r="F3" s="27"/>
    </row>
    <row r="4" spans="1:8" x14ac:dyDescent="0.25">
      <c r="A4" s="27"/>
      <c r="B4" s="27"/>
      <c r="C4" s="28"/>
      <c r="D4" s="27"/>
      <c r="E4" s="27"/>
      <c r="F4" s="27"/>
    </row>
    <row r="5" spans="1:8" ht="16.5" thickBot="1" x14ac:dyDescent="0.3"/>
    <row r="6" spans="1:8" x14ac:dyDescent="0.25">
      <c r="A6" s="37"/>
      <c r="B6" s="38"/>
      <c r="C6" s="38"/>
      <c r="D6" s="38"/>
      <c r="E6" s="38"/>
      <c r="F6" s="38"/>
      <c r="G6" s="38"/>
      <c r="H6" s="39"/>
    </row>
    <row r="7" spans="1:8" ht="18.75" x14ac:dyDescent="0.3">
      <c r="A7" s="40"/>
      <c r="B7" s="27"/>
      <c r="C7" s="27"/>
      <c r="D7" s="27"/>
      <c r="E7" s="27"/>
      <c r="F7" s="30" t="s">
        <v>27</v>
      </c>
      <c r="G7" s="27"/>
      <c r="H7" s="41"/>
    </row>
    <row r="8" spans="1:8" ht="18.75" x14ac:dyDescent="0.3">
      <c r="A8" s="40"/>
      <c r="B8" s="27"/>
      <c r="C8" s="27"/>
      <c r="D8" s="27"/>
      <c r="E8" s="27"/>
      <c r="F8" s="31" t="s">
        <v>16</v>
      </c>
      <c r="G8" s="27"/>
      <c r="H8" s="41"/>
    </row>
    <row r="9" spans="1:8" ht="18.75" x14ac:dyDescent="0.3">
      <c r="A9" s="40"/>
      <c r="B9" s="27"/>
      <c r="C9" s="27"/>
      <c r="D9" s="27"/>
      <c r="E9" s="27"/>
      <c r="F9" s="31" t="s">
        <v>17</v>
      </c>
      <c r="G9" s="27"/>
      <c r="H9" s="41"/>
    </row>
    <row r="10" spans="1:8" ht="18.75" x14ac:dyDescent="0.3">
      <c r="A10" s="40"/>
      <c r="B10" s="27"/>
      <c r="C10" s="27"/>
      <c r="D10" s="27"/>
      <c r="E10" s="27"/>
      <c r="F10" s="31" t="s">
        <v>18</v>
      </c>
      <c r="G10" s="27"/>
      <c r="H10" s="41"/>
    </row>
    <row r="11" spans="1:8" ht="18.75" x14ac:dyDescent="0.3">
      <c r="A11" s="40"/>
      <c r="B11" s="27"/>
      <c r="C11" s="27"/>
      <c r="D11" s="27"/>
      <c r="E11" s="27"/>
      <c r="F11" s="32" t="s">
        <v>41</v>
      </c>
      <c r="G11" s="27"/>
      <c r="H11" s="41"/>
    </row>
    <row r="12" spans="1:8" ht="16.5" thickBot="1" x14ac:dyDescent="0.3">
      <c r="A12" s="42"/>
      <c r="B12" s="43"/>
      <c r="C12" s="43"/>
      <c r="D12" s="43"/>
      <c r="E12" s="43"/>
      <c r="F12" s="43"/>
      <c r="G12" s="43"/>
      <c r="H12" s="44"/>
    </row>
    <row r="13" spans="1:8" x14ac:dyDescent="0.25">
      <c r="A13" s="27"/>
      <c r="B13" s="27"/>
      <c r="C13" s="27"/>
      <c r="D13" s="27"/>
      <c r="E13" s="27"/>
      <c r="F13" s="27"/>
      <c r="G13" s="27"/>
      <c r="H13" s="27"/>
    </row>
    <row r="14" spans="1:8" x14ac:dyDescent="0.25">
      <c r="A14" s="27"/>
      <c r="B14" s="27"/>
      <c r="C14" s="27"/>
      <c r="D14" s="27"/>
      <c r="E14" s="27"/>
      <c r="F14" s="27"/>
      <c r="G14" s="27"/>
      <c r="H14" s="27"/>
    </row>
    <row r="15" spans="1:8" ht="16.5" thickBot="1" x14ac:dyDescent="0.3">
      <c r="A15" s="27"/>
      <c r="B15" s="27"/>
      <c r="C15" s="27"/>
      <c r="D15" s="27"/>
      <c r="E15" s="27"/>
      <c r="F15" s="27"/>
      <c r="G15" s="27"/>
      <c r="H15" s="27"/>
    </row>
    <row r="16" spans="1:8" s="33" customFormat="1" ht="18.75" x14ac:dyDescent="0.3">
      <c r="A16" s="45" t="s">
        <v>19</v>
      </c>
      <c r="B16" s="46"/>
      <c r="C16" s="47" t="s">
        <v>29</v>
      </c>
      <c r="D16" s="48"/>
      <c r="E16" s="45" t="s">
        <v>26</v>
      </c>
      <c r="F16" s="47" t="s">
        <v>29</v>
      </c>
      <c r="G16" s="48"/>
      <c r="H16" s="49"/>
    </row>
    <row r="17" spans="1:8" s="33" customFormat="1" ht="18.75" x14ac:dyDescent="0.3">
      <c r="A17" s="50"/>
      <c r="B17" s="71"/>
      <c r="C17" s="35"/>
      <c r="D17" s="35"/>
      <c r="E17" s="50"/>
      <c r="F17" s="35"/>
      <c r="G17" s="35"/>
      <c r="H17" s="51"/>
    </row>
    <row r="18" spans="1:8" s="33" customFormat="1" ht="18.75" x14ac:dyDescent="0.3">
      <c r="A18" s="50"/>
      <c r="B18" s="71"/>
      <c r="C18" s="35"/>
      <c r="D18" s="35"/>
      <c r="E18" s="50"/>
      <c r="F18" s="35"/>
      <c r="G18" s="35"/>
      <c r="H18" s="51"/>
    </row>
    <row r="19" spans="1:8" s="33" customFormat="1" ht="18.75" x14ac:dyDescent="0.3">
      <c r="A19" s="50"/>
      <c r="B19" s="71"/>
      <c r="C19" s="35"/>
      <c r="D19" s="35"/>
      <c r="E19" s="50"/>
      <c r="F19" s="35"/>
      <c r="G19" s="35"/>
      <c r="H19" s="51"/>
    </row>
    <row r="20" spans="1:8" s="33" customFormat="1" ht="18.75" x14ac:dyDescent="0.3">
      <c r="A20" s="50"/>
      <c r="B20" s="34"/>
      <c r="C20" s="35"/>
      <c r="D20" s="35"/>
      <c r="E20" s="50"/>
      <c r="F20" s="35"/>
      <c r="G20" s="35"/>
      <c r="H20" s="51"/>
    </row>
    <row r="21" spans="1:8" s="33" customFormat="1" ht="19.5" thickBot="1" x14ac:dyDescent="0.35">
      <c r="A21" s="52"/>
      <c r="B21" s="53"/>
      <c r="C21" s="53"/>
      <c r="D21" s="53"/>
      <c r="E21" s="52"/>
      <c r="F21" s="53"/>
      <c r="G21" s="53"/>
      <c r="H21" s="54"/>
    </row>
    <row r="22" spans="1:8" s="33" customFormat="1" ht="18.75" x14ac:dyDescent="0.3">
      <c r="A22" s="35"/>
      <c r="B22" s="35"/>
      <c r="C22" s="35"/>
      <c r="D22" s="35"/>
      <c r="E22" s="35"/>
      <c r="F22" s="35"/>
      <c r="G22" s="35"/>
      <c r="H22" s="35"/>
    </row>
    <row r="23" spans="1:8" s="33" customFormat="1" ht="18.75" x14ac:dyDescent="0.3">
      <c r="A23" s="35"/>
      <c r="B23" s="35"/>
      <c r="C23" s="35"/>
      <c r="D23" s="35"/>
      <c r="E23" s="35"/>
      <c r="F23" s="35"/>
      <c r="G23" s="35"/>
      <c r="H23" s="35"/>
    </row>
    <row r="52" spans="1:8" ht="16.5" thickBot="1" x14ac:dyDescent="0.3"/>
    <row r="53" spans="1:8" s="35" customFormat="1" ht="18" customHeight="1" x14ac:dyDescent="0.3">
      <c r="A53" s="128" t="s">
        <v>20</v>
      </c>
      <c r="B53" s="142" t="s">
        <v>30</v>
      </c>
      <c r="C53" s="143"/>
      <c r="D53" s="143"/>
      <c r="E53" s="144"/>
      <c r="F53" s="131">
        <v>7</v>
      </c>
      <c r="G53" s="136">
        <v>45853</v>
      </c>
      <c r="H53" s="131">
        <v>1</v>
      </c>
    </row>
    <row r="54" spans="1:8" s="35" customFormat="1" ht="18" customHeight="1" x14ac:dyDescent="0.3">
      <c r="A54" s="129"/>
      <c r="B54" s="145"/>
      <c r="C54" s="146"/>
      <c r="D54" s="146"/>
      <c r="E54" s="147"/>
      <c r="F54" s="132"/>
      <c r="G54" s="137"/>
      <c r="H54" s="132"/>
    </row>
    <row r="55" spans="1:8" s="35" customFormat="1" ht="18" customHeight="1" thickBot="1" x14ac:dyDescent="0.35">
      <c r="A55" s="129"/>
      <c r="B55" s="167" t="s">
        <v>62</v>
      </c>
      <c r="C55" s="168"/>
      <c r="D55" s="168"/>
      <c r="E55" s="169"/>
      <c r="F55" s="133"/>
      <c r="G55" s="138"/>
      <c r="H55" s="133"/>
    </row>
    <row r="56" spans="1:8" s="35" customFormat="1" ht="18" customHeight="1" thickBot="1" x14ac:dyDescent="0.35">
      <c r="A56" s="130"/>
      <c r="B56" s="167"/>
      <c r="C56" s="168"/>
      <c r="D56" s="168"/>
      <c r="E56" s="169"/>
      <c r="F56" s="134" t="s">
        <v>21</v>
      </c>
      <c r="G56" s="134" t="s">
        <v>22</v>
      </c>
      <c r="H56" s="134" t="s">
        <v>23</v>
      </c>
    </row>
    <row r="57" spans="1:8" s="35" customFormat="1" ht="18" customHeight="1" thickBot="1" x14ac:dyDescent="0.35">
      <c r="A57" s="55" t="s">
        <v>24</v>
      </c>
      <c r="B57" s="170"/>
      <c r="C57" s="171"/>
      <c r="D57" s="171"/>
      <c r="E57" s="172"/>
      <c r="F57" s="135"/>
      <c r="G57" s="135"/>
      <c r="H57" s="135"/>
    </row>
    <row r="58" spans="1:8" s="36" customFormat="1" ht="19.5" thickBot="1" x14ac:dyDescent="0.35">
      <c r="A58" s="56" t="s">
        <v>25</v>
      </c>
      <c r="B58" s="57"/>
      <c r="C58" s="58"/>
      <c r="D58" s="56" t="s">
        <v>44</v>
      </c>
      <c r="E58" s="58"/>
      <c r="F58" s="59"/>
      <c r="G58" s="57"/>
      <c r="H58" s="58"/>
    </row>
  </sheetData>
  <mergeCells count="10">
    <mergeCell ref="A53:A56"/>
    <mergeCell ref="F53:F55"/>
    <mergeCell ref="F56:F57"/>
    <mergeCell ref="G53:G55"/>
    <mergeCell ref="A1:H1"/>
    <mergeCell ref="B53:E54"/>
    <mergeCell ref="B55:E57"/>
    <mergeCell ref="H53:H55"/>
    <mergeCell ref="G56:G57"/>
    <mergeCell ref="H56:H57"/>
  </mergeCells>
  <pageMargins left="0.23622047244094491" right="0.23622047244094491"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88"/>
  <sheetViews>
    <sheetView zoomScale="130" zoomScaleNormal="130" workbookViewId="0">
      <selection activeCell="H67" sqref="H67"/>
    </sheetView>
  </sheetViews>
  <sheetFormatPr baseColWidth="10" defaultColWidth="11.5703125" defaultRowHeight="15.75" x14ac:dyDescent="0.25"/>
  <cols>
    <col min="1" max="1" width="83.5703125" style="17" customWidth="1"/>
    <col min="2" max="2" width="15.7109375" style="17" customWidth="1"/>
    <col min="3" max="3" width="10.7109375" style="17" bestFit="1" customWidth="1"/>
    <col min="4" max="5" width="15.7109375" style="17" customWidth="1"/>
    <col min="6" max="16384" width="11.5703125" style="17"/>
  </cols>
  <sheetData>
    <row r="1" spans="1:5" ht="36" customHeight="1" thickBot="1" x14ac:dyDescent="0.3">
      <c r="A1" s="148" t="s">
        <v>63</v>
      </c>
      <c r="B1" s="149"/>
      <c r="C1" s="149"/>
      <c r="D1" s="149"/>
      <c r="E1" s="150"/>
    </row>
    <row r="2" spans="1:5" x14ac:dyDescent="0.25">
      <c r="A2" s="109"/>
      <c r="B2" s="110"/>
      <c r="C2" s="110"/>
      <c r="D2" s="110"/>
      <c r="E2" s="111"/>
    </row>
    <row r="3" spans="1:5" x14ac:dyDescent="0.25">
      <c r="A3" s="109"/>
      <c r="B3" s="110"/>
      <c r="C3" s="110"/>
      <c r="D3" s="110"/>
      <c r="E3" s="111"/>
    </row>
    <row r="4" spans="1:5" x14ac:dyDescent="0.25">
      <c r="A4" s="112" t="s">
        <v>0</v>
      </c>
      <c r="B4" s="110"/>
      <c r="C4" s="110"/>
      <c r="D4" s="110"/>
      <c r="E4" s="111"/>
    </row>
    <row r="5" spans="1:5" ht="16.5" thickBot="1" x14ac:dyDescent="0.3">
      <c r="A5" s="113"/>
      <c r="B5" s="110"/>
      <c r="C5" s="110"/>
      <c r="D5" s="110"/>
      <c r="E5" s="111"/>
    </row>
    <row r="6" spans="1:5" ht="19.899999999999999" customHeight="1" x14ac:dyDescent="0.25">
      <c r="A6" s="2"/>
      <c r="B6" s="4"/>
      <c r="C6" s="4"/>
      <c r="D6" s="4"/>
      <c r="E6" s="4"/>
    </row>
    <row r="7" spans="1:5" ht="19.899999999999999" customHeight="1" x14ac:dyDescent="0.25">
      <c r="A7" s="3" t="s">
        <v>1</v>
      </c>
      <c r="B7" s="5" t="s">
        <v>2</v>
      </c>
      <c r="C7" s="5" t="s">
        <v>3</v>
      </c>
      <c r="D7" s="5" t="s">
        <v>4</v>
      </c>
      <c r="E7" s="5" t="s">
        <v>6</v>
      </c>
    </row>
    <row r="8" spans="1:5" s="20" customFormat="1" ht="19.899999999999999" customHeight="1" thickBot="1" x14ac:dyDescent="0.3">
      <c r="A8" s="18"/>
      <c r="B8" s="19"/>
      <c r="C8" s="19"/>
      <c r="D8" s="10" t="s">
        <v>5</v>
      </c>
      <c r="E8" s="6" t="s">
        <v>5</v>
      </c>
    </row>
    <row r="9" spans="1:5" s="20" customFormat="1" x14ac:dyDescent="0.25">
      <c r="A9" s="102" t="s">
        <v>81</v>
      </c>
      <c r="B9" s="74"/>
      <c r="C9" s="63"/>
      <c r="D9" s="203"/>
      <c r="E9" s="203"/>
    </row>
    <row r="10" spans="1:5" s="20" customFormat="1" x14ac:dyDescent="0.25">
      <c r="A10" s="103" t="s">
        <v>57</v>
      </c>
      <c r="B10" s="75"/>
      <c r="C10" s="93"/>
      <c r="D10" s="204"/>
      <c r="E10" s="204"/>
    </row>
    <row r="11" spans="1:5" s="20" customFormat="1" ht="110.25" x14ac:dyDescent="0.25">
      <c r="A11" s="73" t="s">
        <v>45</v>
      </c>
      <c r="B11" s="75" t="s">
        <v>31</v>
      </c>
      <c r="C11" s="69">
        <v>13</v>
      </c>
      <c r="D11" s="204"/>
      <c r="E11" s="204"/>
    </row>
    <row r="12" spans="1:5" s="20" customFormat="1" x14ac:dyDescent="0.25">
      <c r="A12" s="94" t="s">
        <v>33</v>
      </c>
      <c r="B12" s="75"/>
      <c r="C12" s="93"/>
      <c r="D12" s="205"/>
      <c r="E12" s="205"/>
    </row>
    <row r="13" spans="1:5" s="20" customFormat="1" x14ac:dyDescent="0.25">
      <c r="A13" s="94"/>
      <c r="B13" s="75"/>
      <c r="C13" s="93"/>
      <c r="D13" s="205"/>
      <c r="E13" s="205"/>
    </row>
    <row r="14" spans="1:5" s="20" customFormat="1" ht="19.899999999999999" customHeight="1" x14ac:dyDescent="0.25">
      <c r="A14" s="103" t="s">
        <v>64</v>
      </c>
      <c r="B14" s="75"/>
      <c r="C14" s="69"/>
      <c r="D14" s="205"/>
      <c r="E14" s="205"/>
    </row>
    <row r="15" spans="1:5" s="20" customFormat="1" ht="19.899999999999999" customHeight="1" x14ac:dyDescent="0.25">
      <c r="A15" s="73" t="s">
        <v>46</v>
      </c>
      <c r="B15" s="105"/>
      <c r="C15" s="69"/>
      <c r="D15" s="205"/>
      <c r="E15" s="205"/>
    </row>
    <row r="16" spans="1:5" s="20" customFormat="1" ht="19.899999999999999" customHeight="1" x14ac:dyDescent="0.25">
      <c r="A16" s="73" t="s">
        <v>47</v>
      </c>
      <c r="B16" s="75" t="s">
        <v>28</v>
      </c>
      <c r="C16" s="69">
        <f>2.8*13</f>
        <v>36.4</v>
      </c>
      <c r="D16" s="205"/>
      <c r="E16" s="205"/>
    </row>
    <row r="17" spans="1:5" s="20" customFormat="1" ht="19.899999999999999" customHeight="1" x14ac:dyDescent="0.25">
      <c r="A17" s="73" t="s">
        <v>32</v>
      </c>
      <c r="B17" s="75" t="s">
        <v>31</v>
      </c>
      <c r="C17" s="69">
        <v>1</v>
      </c>
      <c r="D17" s="205"/>
      <c r="E17" s="205"/>
    </row>
    <row r="18" spans="1:5" s="20" customFormat="1" ht="19.899999999999999" customHeight="1" x14ac:dyDescent="0.25">
      <c r="A18" s="94" t="s">
        <v>33</v>
      </c>
      <c r="B18" s="75"/>
      <c r="C18" s="69"/>
      <c r="D18" s="205"/>
      <c r="E18" s="205"/>
    </row>
    <row r="19" spans="1:5" s="20" customFormat="1" ht="15.75" customHeight="1" x14ac:dyDescent="0.25">
      <c r="A19" s="95"/>
      <c r="B19" s="75"/>
      <c r="C19" s="69"/>
      <c r="D19" s="205"/>
      <c r="E19" s="205"/>
    </row>
    <row r="20" spans="1:5" s="20" customFormat="1" ht="19.899999999999999" customHeight="1" x14ac:dyDescent="0.25">
      <c r="A20" s="103" t="s">
        <v>65</v>
      </c>
      <c r="B20" s="75"/>
      <c r="C20" s="69"/>
      <c r="D20" s="205"/>
      <c r="E20" s="205"/>
    </row>
    <row r="21" spans="1:5" s="20" customFormat="1" ht="19.899999999999999" customHeight="1" x14ac:dyDescent="0.25">
      <c r="A21" s="73" t="s">
        <v>50</v>
      </c>
      <c r="B21" s="75"/>
      <c r="C21" s="69"/>
      <c r="D21" s="205"/>
      <c r="E21" s="205"/>
    </row>
    <row r="22" spans="1:5" s="20" customFormat="1" ht="19.899999999999999" customHeight="1" x14ac:dyDescent="0.25">
      <c r="A22" s="73" t="s">
        <v>51</v>
      </c>
      <c r="B22" s="75" t="s">
        <v>28</v>
      </c>
      <c r="C22" s="69">
        <f>13.6*13</f>
        <v>176.79999999999998</v>
      </c>
      <c r="D22" s="205"/>
      <c r="E22" s="205"/>
    </row>
    <row r="23" spans="1:5" s="20" customFormat="1" ht="17.25" customHeight="1" x14ac:dyDescent="0.25">
      <c r="A23" s="103"/>
      <c r="B23" s="75"/>
      <c r="C23" s="69"/>
      <c r="D23" s="205"/>
      <c r="E23" s="205"/>
    </row>
    <row r="24" spans="1:5" x14ac:dyDescent="0.25">
      <c r="A24" s="103" t="s">
        <v>72</v>
      </c>
      <c r="B24" s="75"/>
      <c r="C24" s="69"/>
      <c r="D24" s="199"/>
      <c r="E24" s="205"/>
    </row>
    <row r="25" spans="1:5" s="70" customFormat="1" x14ac:dyDescent="0.25">
      <c r="A25" s="73" t="s">
        <v>38</v>
      </c>
      <c r="B25" s="75"/>
      <c r="C25" s="69"/>
      <c r="D25" s="199"/>
      <c r="E25" s="205"/>
    </row>
    <row r="26" spans="1:5" s="70" customFormat="1" x14ac:dyDescent="0.25">
      <c r="A26" s="73" t="s">
        <v>47</v>
      </c>
      <c r="B26" s="75" t="s">
        <v>28</v>
      </c>
      <c r="C26" s="69">
        <f>2.8*13</f>
        <v>36.4</v>
      </c>
      <c r="D26" s="180"/>
      <c r="E26" s="204"/>
    </row>
    <row r="27" spans="1:5" s="70" customFormat="1" x14ac:dyDescent="0.25">
      <c r="A27" s="73"/>
      <c r="B27" s="75"/>
      <c r="C27" s="69"/>
      <c r="D27" s="180"/>
      <c r="E27" s="204"/>
    </row>
    <row r="28" spans="1:5" s="70" customFormat="1" x14ac:dyDescent="0.25">
      <c r="A28" s="94" t="s">
        <v>33</v>
      </c>
      <c r="B28" s="75"/>
      <c r="C28" s="69"/>
      <c r="D28" s="180"/>
      <c r="E28" s="204"/>
    </row>
    <row r="29" spans="1:5" s="70" customFormat="1" ht="16.5" thickBot="1" x14ac:dyDescent="0.3">
      <c r="A29" s="94"/>
      <c r="B29" s="75"/>
      <c r="C29" s="69"/>
      <c r="D29" s="180"/>
      <c r="E29" s="204"/>
    </row>
    <row r="30" spans="1:5" s="70" customFormat="1" x14ac:dyDescent="0.25">
      <c r="A30" s="97" t="s">
        <v>82</v>
      </c>
      <c r="B30" s="74"/>
      <c r="C30" s="61"/>
      <c r="D30" s="180"/>
      <c r="E30" s="204"/>
    </row>
    <row r="31" spans="1:5" s="70" customFormat="1" x14ac:dyDescent="0.25">
      <c r="A31" s="98" t="s">
        <v>60</v>
      </c>
      <c r="B31" s="75"/>
      <c r="C31" s="69"/>
      <c r="D31" s="180"/>
      <c r="E31" s="204"/>
    </row>
    <row r="32" spans="1:5" s="70" customFormat="1" x14ac:dyDescent="0.25">
      <c r="A32" s="73"/>
      <c r="B32" s="75"/>
      <c r="C32" s="69"/>
      <c r="D32" s="180"/>
      <c r="E32" s="204"/>
    </row>
    <row r="33" spans="1:5" s="70" customFormat="1" ht="31.5" x14ac:dyDescent="0.25">
      <c r="A33" s="95" t="s">
        <v>39</v>
      </c>
      <c r="B33" s="75"/>
      <c r="C33" s="69"/>
      <c r="D33" s="180"/>
      <c r="E33" s="204"/>
    </row>
    <row r="34" spans="1:5" s="70" customFormat="1" x14ac:dyDescent="0.25">
      <c r="A34" s="73" t="s">
        <v>47</v>
      </c>
      <c r="B34" s="75" t="s">
        <v>28</v>
      </c>
      <c r="C34" s="69">
        <f>2.8*13</f>
        <v>36.4</v>
      </c>
      <c r="D34" s="180"/>
      <c r="E34" s="204"/>
    </row>
    <row r="35" spans="1:5" s="70" customFormat="1" ht="12" customHeight="1" x14ac:dyDescent="0.25">
      <c r="A35" s="73"/>
      <c r="B35" s="75"/>
      <c r="C35" s="69"/>
      <c r="D35" s="180"/>
      <c r="E35" s="204"/>
    </row>
    <row r="36" spans="1:5" s="70" customFormat="1" x14ac:dyDescent="0.25">
      <c r="A36" s="94" t="s">
        <v>33</v>
      </c>
      <c r="B36" s="75"/>
      <c r="C36" s="69"/>
      <c r="D36" s="180"/>
      <c r="E36" s="204"/>
    </row>
    <row r="37" spans="1:5" s="70" customFormat="1" x14ac:dyDescent="0.25">
      <c r="A37" s="94"/>
      <c r="B37" s="75"/>
      <c r="C37" s="69"/>
      <c r="D37" s="180"/>
      <c r="E37" s="204"/>
    </row>
    <row r="38" spans="1:5" s="70" customFormat="1" x14ac:dyDescent="0.25">
      <c r="A38" s="98" t="s">
        <v>66</v>
      </c>
      <c r="B38" s="75"/>
      <c r="C38" s="69"/>
      <c r="D38" s="180"/>
      <c r="E38" s="204"/>
    </row>
    <row r="39" spans="1:5" s="70" customFormat="1" x14ac:dyDescent="0.25">
      <c r="A39" s="94"/>
      <c r="B39" s="75"/>
      <c r="C39" s="69"/>
      <c r="D39" s="180"/>
      <c r="E39" s="204"/>
    </row>
    <row r="40" spans="1:5" s="70" customFormat="1" ht="47.25" x14ac:dyDescent="0.25">
      <c r="A40" s="114" t="s">
        <v>54</v>
      </c>
      <c r="B40" s="75"/>
      <c r="C40" s="69"/>
      <c r="D40" s="180"/>
      <c r="E40" s="204"/>
    </row>
    <row r="41" spans="1:5" s="70" customFormat="1" x14ac:dyDescent="0.25">
      <c r="A41" s="73" t="s">
        <v>51</v>
      </c>
      <c r="B41" s="75" t="s">
        <v>28</v>
      </c>
      <c r="C41" s="69">
        <f>13.6*13</f>
        <v>176.79999999999998</v>
      </c>
      <c r="D41" s="180"/>
      <c r="E41" s="204"/>
    </row>
    <row r="42" spans="1:5" s="70" customFormat="1" ht="13.5" customHeight="1" x14ac:dyDescent="0.25">
      <c r="A42" s="73"/>
      <c r="B42" s="75"/>
      <c r="C42" s="69"/>
      <c r="D42" s="180"/>
      <c r="E42" s="204"/>
    </row>
    <row r="43" spans="1:5" s="70" customFormat="1" x14ac:dyDescent="0.25">
      <c r="A43" s="94" t="s">
        <v>33</v>
      </c>
      <c r="B43" s="75"/>
      <c r="C43" s="69"/>
      <c r="D43" s="180"/>
      <c r="E43" s="204"/>
    </row>
    <row r="44" spans="1:5" s="70" customFormat="1" x14ac:dyDescent="0.25">
      <c r="A44" s="94"/>
      <c r="B44" s="75"/>
      <c r="C44" s="69"/>
      <c r="D44" s="180"/>
      <c r="E44" s="204"/>
    </row>
    <row r="45" spans="1:5" s="70" customFormat="1" x14ac:dyDescent="0.25">
      <c r="A45" s="98" t="s">
        <v>67</v>
      </c>
      <c r="B45" s="75"/>
      <c r="C45" s="69"/>
      <c r="D45" s="180"/>
      <c r="E45" s="204"/>
    </row>
    <row r="46" spans="1:5" s="70" customFormat="1" x14ac:dyDescent="0.25">
      <c r="A46" s="94"/>
      <c r="B46" s="75"/>
      <c r="C46" s="69"/>
      <c r="D46" s="180"/>
      <c r="E46" s="204"/>
    </row>
    <row r="47" spans="1:5" s="70" customFormat="1" ht="47.25" x14ac:dyDescent="0.25">
      <c r="A47" s="114" t="s">
        <v>54</v>
      </c>
      <c r="B47" s="75"/>
      <c r="C47" s="69"/>
      <c r="D47" s="180"/>
      <c r="E47" s="204"/>
    </row>
    <row r="48" spans="1:5" s="70" customFormat="1" x14ac:dyDescent="0.25">
      <c r="A48" s="73" t="s">
        <v>51</v>
      </c>
      <c r="B48" s="75" t="s">
        <v>28</v>
      </c>
      <c r="C48" s="69">
        <f>13.6*13</f>
        <v>176.79999999999998</v>
      </c>
      <c r="D48" s="180"/>
      <c r="E48" s="204"/>
    </row>
    <row r="49" spans="1:5" s="70" customFormat="1" x14ac:dyDescent="0.25">
      <c r="A49" s="73"/>
      <c r="B49" s="75"/>
      <c r="C49" s="69"/>
      <c r="D49" s="180"/>
      <c r="E49" s="204"/>
    </row>
    <row r="50" spans="1:5" s="70" customFormat="1" x14ac:dyDescent="0.25">
      <c r="A50" s="94" t="s">
        <v>33</v>
      </c>
      <c r="B50" s="75"/>
      <c r="C50" s="69"/>
      <c r="D50" s="180"/>
      <c r="E50" s="204"/>
    </row>
    <row r="51" spans="1:5" s="70" customFormat="1" ht="16.5" thickBot="1" x14ac:dyDescent="0.3">
      <c r="A51" s="100"/>
      <c r="B51" s="96"/>
      <c r="C51" s="7"/>
      <c r="D51" s="180"/>
      <c r="E51" s="204"/>
    </row>
    <row r="52" spans="1:5" s="70" customFormat="1" x14ac:dyDescent="0.25">
      <c r="A52" s="200"/>
      <c r="B52" s="74"/>
      <c r="C52" s="74"/>
      <c r="D52" s="180"/>
      <c r="E52" s="204"/>
    </row>
    <row r="53" spans="1:5" s="70" customFormat="1" x14ac:dyDescent="0.25">
      <c r="A53" s="72" t="s">
        <v>74</v>
      </c>
      <c r="B53" s="75"/>
      <c r="C53" s="75"/>
      <c r="D53" s="180"/>
      <c r="E53" s="204"/>
    </row>
    <row r="54" spans="1:5" s="70" customFormat="1" x14ac:dyDescent="0.25">
      <c r="A54" s="60"/>
      <c r="B54" s="75"/>
      <c r="C54" s="75"/>
      <c r="D54" s="180"/>
      <c r="E54" s="204"/>
    </row>
    <row r="55" spans="1:5" s="70" customFormat="1" x14ac:dyDescent="0.25">
      <c r="A55" s="101" t="s">
        <v>83</v>
      </c>
      <c r="B55" s="75"/>
      <c r="C55" s="75"/>
      <c r="D55" s="180"/>
      <c r="E55" s="204"/>
    </row>
    <row r="56" spans="1:5" s="70" customFormat="1" x14ac:dyDescent="0.25">
      <c r="A56" s="201" t="s">
        <v>68</v>
      </c>
      <c r="B56" s="75" t="s">
        <v>35</v>
      </c>
      <c r="C56" s="75">
        <v>30</v>
      </c>
      <c r="D56" s="180"/>
      <c r="E56" s="204"/>
    </row>
    <row r="57" spans="1:5" s="70" customFormat="1" x14ac:dyDescent="0.25">
      <c r="A57" s="60"/>
      <c r="B57" s="75"/>
      <c r="C57" s="75"/>
      <c r="D57" s="180"/>
      <c r="E57" s="204"/>
    </row>
    <row r="58" spans="1:5" s="70" customFormat="1" x14ac:dyDescent="0.25">
      <c r="A58" s="101" t="s">
        <v>84</v>
      </c>
      <c r="B58" s="75"/>
      <c r="C58" s="75"/>
      <c r="D58" s="180"/>
      <c r="E58" s="204"/>
    </row>
    <row r="59" spans="1:5" s="70" customFormat="1" x14ac:dyDescent="0.25">
      <c r="A59" s="60"/>
      <c r="B59" s="75"/>
      <c r="C59" s="75"/>
      <c r="D59" s="180"/>
      <c r="E59" s="204"/>
    </row>
    <row r="60" spans="1:5" s="70" customFormat="1" ht="63" x14ac:dyDescent="0.25">
      <c r="A60" s="202" t="s">
        <v>55</v>
      </c>
      <c r="B60" s="75" t="s">
        <v>37</v>
      </c>
      <c r="C60" s="75">
        <v>13</v>
      </c>
      <c r="D60" s="180"/>
      <c r="E60" s="204"/>
    </row>
    <row r="61" spans="1:5" s="70" customFormat="1" x14ac:dyDescent="0.25">
      <c r="A61" s="101" t="s">
        <v>77</v>
      </c>
      <c r="B61" s="75"/>
      <c r="C61" s="75"/>
      <c r="D61" s="180"/>
      <c r="E61" s="204"/>
    </row>
    <row r="62" spans="1:5" s="70" customFormat="1" ht="8.25" customHeight="1" x14ac:dyDescent="0.25">
      <c r="A62" s="60"/>
      <c r="B62" s="75"/>
      <c r="C62" s="75"/>
      <c r="D62" s="180"/>
      <c r="E62" s="204"/>
    </row>
    <row r="63" spans="1:5" s="70" customFormat="1" x14ac:dyDescent="0.25">
      <c r="A63" s="76" t="s">
        <v>40</v>
      </c>
      <c r="B63" s="75" t="s">
        <v>34</v>
      </c>
      <c r="C63" s="75"/>
      <c r="D63" s="180"/>
      <c r="E63" s="204"/>
    </row>
    <row r="64" spans="1:5" s="70" customFormat="1" x14ac:dyDescent="0.25">
      <c r="A64" s="76"/>
      <c r="B64" s="75"/>
      <c r="C64" s="75"/>
      <c r="D64" s="180"/>
      <c r="E64" s="204"/>
    </row>
    <row r="65" spans="1:5" s="70" customFormat="1" x14ac:dyDescent="0.25">
      <c r="A65" s="101" t="s">
        <v>85</v>
      </c>
      <c r="B65" s="75"/>
      <c r="C65" s="75"/>
      <c r="D65" s="180"/>
      <c r="E65" s="204"/>
    </row>
    <row r="66" spans="1:5" s="70" customFormat="1" ht="9" customHeight="1" x14ac:dyDescent="0.25">
      <c r="A66" s="60"/>
      <c r="B66" s="75"/>
      <c r="C66" s="75"/>
      <c r="D66" s="180"/>
      <c r="E66" s="204"/>
    </row>
    <row r="67" spans="1:5" s="70" customFormat="1" x14ac:dyDescent="0.25">
      <c r="A67" s="76" t="s">
        <v>40</v>
      </c>
      <c r="B67" s="75" t="s">
        <v>35</v>
      </c>
      <c r="C67" s="75"/>
      <c r="D67" s="180"/>
      <c r="E67" s="204"/>
    </row>
    <row r="68" spans="1:5" s="70" customFormat="1" ht="16.5" thickBot="1" x14ac:dyDescent="0.3">
      <c r="A68" s="76"/>
      <c r="B68" s="75"/>
      <c r="C68" s="75"/>
      <c r="D68" s="180"/>
      <c r="E68" s="204"/>
    </row>
    <row r="69" spans="1:5" s="70" customFormat="1" x14ac:dyDescent="0.25">
      <c r="A69" s="200"/>
      <c r="B69" s="74" t="s">
        <v>36</v>
      </c>
      <c r="C69" s="74" t="s">
        <v>36</v>
      </c>
      <c r="D69" s="179"/>
      <c r="E69" s="203"/>
    </row>
    <row r="70" spans="1:5" ht="19.899999999999999" customHeight="1" x14ac:dyDescent="0.25">
      <c r="A70" s="68"/>
      <c r="B70" s="75"/>
      <c r="C70" s="75"/>
      <c r="D70" s="206"/>
      <c r="E70" s="204"/>
    </row>
    <row r="71" spans="1:5" ht="19.899999999999999" customHeight="1" thickBot="1" x14ac:dyDescent="0.3">
      <c r="A71" s="8" t="s">
        <v>86</v>
      </c>
      <c r="B71" s="96" t="s">
        <v>7</v>
      </c>
      <c r="C71" s="96" t="s">
        <v>7</v>
      </c>
      <c r="D71" s="96"/>
      <c r="E71" s="96"/>
    </row>
    <row r="72" spans="1:5" s="70" customFormat="1" ht="19.899999999999999" customHeight="1" thickBot="1" x14ac:dyDescent="0.3">
      <c r="A72" s="1"/>
    </row>
    <row r="73" spans="1:5" s="70" customFormat="1" ht="19.899999999999999" customHeight="1" thickBot="1" x14ac:dyDescent="0.3">
      <c r="A73" s="84" t="s">
        <v>8</v>
      </c>
      <c r="B73" s="85"/>
      <c r="C73" s="85"/>
      <c r="D73" s="77"/>
      <c r="E73" s="78"/>
    </row>
    <row r="74" spans="1:5" s="70" customFormat="1" ht="19.899999999999999" customHeight="1" thickBot="1" x14ac:dyDescent="0.3">
      <c r="A74" s="86" t="s">
        <v>9</v>
      </c>
      <c r="B74" s="87"/>
      <c r="C74" s="88"/>
      <c r="D74" s="155"/>
      <c r="E74" s="156"/>
    </row>
    <row r="75" spans="1:5" s="70" customFormat="1" ht="19.899999999999999" customHeight="1" thickBot="1" x14ac:dyDescent="0.3">
      <c r="A75" s="79" t="s">
        <v>42</v>
      </c>
      <c r="B75" s="16"/>
      <c r="C75" s="16"/>
      <c r="D75" s="16"/>
      <c r="E75" s="80"/>
    </row>
    <row r="76" spans="1:5" s="70" customFormat="1" ht="19.899999999999999" customHeight="1" thickTop="1" thickBot="1" x14ac:dyDescent="0.3">
      <c r="A76" s="81" t="s">
        <v>10</v>
      </c>
      <c r="B76" s="82"/>
      <c r="C76" s="83"/>
      <c r="D76" s="151"/>
      <c r="E76" s="152"/>
    </row>
    <row r="77" spans="1:5" ht="19.899999999999999" customHeight="1" x14ac:dyDescent="0.25">
      <c r="A77" s="11"/>
      <c r="B77" s="11"/>
      <c r="C77" s="11"/>
      <c r="D77" s="12"/>
      <c r="E77" s="12"/>
    </row>
    <row r="78" spans="1:5" s="70" customFormat="1" ht="19.899999999999999" customHeight="1" x14ac:dyDescent="0.25">
      <c r="A78" s="11"/>
      <c r="B78" s="11"/>
      <c r="C78" s="11"/>
      <c r="D78" s="12"/>
      <c r="E78" s="12"/>
    </row>
    <row r="79" spans="1:5" ht="19.899999999999999" customHeight="1" x14ac:dyDescent="0.25">
      <c r="A79" s="11"/>
      <c r="B79" s="11"/>
      <c r="C79" s="11"/>
      <c r="D79" s="12"/>
      <c r="E79" s="12"/>
    </row>
    <row r="80" spans="1:5" ht="19.899999999999999" customHeight="1" x14ac:dyDescent="0.25">
      <c r="A80" s="21"/>
      <c r="B80" s="15"/>
      <c r="C80" s="153"/>
      <c r="D80" s="154"/>
      <c r="E80" s="22"/>
    </row>
    <row r="81" spans="1:5" ht="30" customHeight="1" x14ac:dyDescent="0.25">
      <c r="A81" s="13" t="s">
        <v>11</v>
      </c>
      <c r="B81" s="160"/>
      <c r="C81" s="157" t="s">
        <v>14</v>
      </c>
      <c r="D81" s="158"/>
      <c r="E81" s="159"/>
    </row>
    <row r="82" spans="1:5" ht="19.899999999999999" customHeight="1" x14ac:dyDescent="0.25">
      <c r="A82" s="13" t="s">
        <v>12</v>
      </c>
      <c r="B82" s="160"/>
      <c r="C82" s="161" t="s">
        <v>15</v>
      </c>
      <c r="D82" s="162"/>
      <c r="E82" s="23"/>
    </row>
    <row r="83" spans="1:5" ht="19.899999999999999" customHeight="1" x14ac:dyDescent="0.25">
      <c r="A83" s="13" t="s">
        <v>13</v>
      </c>
      <c r="B83" s="160"/>
      <c r="C83" s="163"/>
      <c r="D83" s="164"/>
      <c r="E83" s="23"/>
    </row>
    <row r="84" spans="1:5" ht="19.899999999999999" customHeight="1" x14ac:dyDescent="0.25">
      <c r="A84" s="13"/>
      <c r="B84" s="160"/>
      <c r="C84" s="163"/>
      <c r="D84" s="164"/>
      <c r="E84" s="23"/>
    </row>
    <row r="85" spans="1:5" ht="19.899999999999999" customHeight="1" x14ac:dyDescent="0.25">
      <c r="A85" s="13"/>
      <c r="B85" s="160"/>
      <c r="C85" s="163"/>
      <c r="D85" s="164"/>
      <c r="E85" s="23"/>
    </row>
    <row r="86" spans="1:5" ht="19.899999999999999" customHeight="1" x14ac:dyDescent="0.25">
      <c r="A86" s="14"/>
      <c r="B86" s="160"/>
      <c r="C86" s="165"/>
      <c r="D86" s="166"/>
      <c r="E86" s="24"/>
    </row>
    <row r="87" spans="1:5" ht="19.899999999999999" customHeight="1" x14ac:dyDescent="0.25">
      <c r="A87" s="25"/>
      <c r="B87" s="25"/>
      <c r="C87" s="25"/>
      <c r="D87" s="25"/>
      <c r="E87" s="25"/>
    </row>
    <row r="88" spans="1:5" ht="19.899999999999999" customHeight="1" x14ac:dyDescent="0.25">
      <c r="A88" s="9"/>
    </row>
  </sheetData>
  <mergeCells count="11">
    <mergeCell ref="A1:E1"/>
    <mergeCell ref="D76:E76"/>
    <mergeCell ref="C80:D80"/>
    <mergeCell ref="D74:E74"/>
    <mergeCell ref="C81:E81"/>
    <mergeCell ref="B81:B86"/>
    <mergeCell ref="C82:D82"/>
    <mergeCell ref="C83:D83"/>
    <mergeCell ref="C84:D84"/>
    <mergeCell ref="C85:D85"/>
    <mergeCell ref="C86:D86"/>
  </mergeCells>
  <pageMargins left="0.70866141732283472" right="0.70866141732283472" top="0.74803149606299213" bottom="0.74803149606299213" header="0.31496062992125984" footer="0.31496062992125984"/>
  <pageSetup paperSize="9" scale="61" fitToHeight="0" orientation="portrait" r:id="rId1"/>
  <headerFooter>
    <oddFooter>&amp;LService maternité &amp;CGH70  &amp;R15-07-2025</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67058-65E5-4464-8AD6-C876DB0B57D7}">
  <sheetPr>
    <pageSetUpPr fitToPage="1"/>
  </sheetPr>
  <dimension ref="A1:E88"/>
  <sheetViews>
    <sheetView topLeftCell="A40" zoomScale="130" zoomScaleNormal="130" workbookViewId="0">
      <selection activeCell="I8" sqref="I8"/>
    </sheetView>
  </sheetViews>
  <sheetFormatPr baseColWidth="10" defaultColWidth="11.5703125" defaultRowHeight="15.75" x14ac:dyDescent="0.25"/>
  <cols>
    <col min="1" max="1" width="83.5703125" style="70" customWidth="1"/>
    <col min="2" max="2" width="15.7109375" style="70" customWidth="1"/>
    <col min="3" max="3" width="10.7109375" style="70" bestFit="1" customWidth="1"/>
    <col min="4" max="5" width="15.7109375" style="70" customWidth="1"/>
    <col min="6" max="16384" width="11.5703125" style="70"/>
  </cols>
  <sheetData>
    <row r="1" spans="1:5" ht="36.75" customHeight="1" thickBot="1" x14ac:dyDescent="0.3">
      <c r="A1" s="148" t="s">
        <v>70</v>
      </c>
      <c r="B1" s="149"/>
      <c r="C1" s="149"/>
      <c r="D1" s="149"/>
      <c r="E1" s="150"/>
    </row>
    <row r="2" spans="1:5" x14ac:dyDescent="0.25">
      <c r="A2" s="109"/>
      <c r="B2" s="110"/>
      <c r="C2" s="110"/>
      <c r="D2" s="110"/>
      <c r="E2" s="111"/>
    </row>
    <row r="3" spans="1:5" x14ac:dyDescent="0.25">
      <c r="A3" s="109"/>
      <c r="B3" s="110"/>
      <c r="C3" s="110"/>
      <c r="D3" s="110"/>
      <c r="E3" s="111"/>
    </row>
    <row r="4" spans="1:5" x14ac:dyDescent="0.25">
      <c r="A4" s="112" t="s">
        <v>0</v>
      </c>
      <c r="B4" s="110"/>
      <c r="C4" s="110"/>
      <c r="D4" s="110"/>
      <c r="E4" s="111"/>
    </row>
    <row r="5" spans="1:5" x14ac:dyDescent="0.25">
      <c r="A5" s="113"/>
      <c r="B5" s="110"/>
      <c r="C5" s="110"/>
      <c r="D5" s="110"/>
      <c r="E5" s="111"/>
    </row>
    <row r="6" spans="1:5" ht="16.5" thickBot="1" x14ac:dyDescent="0.3">
      <c r="A6" s="113"/>
      <c r="B6" s="110"/>
      <c r="C6" s="110"/>
      <c r="D6" s="110"/>
      <c r="E6" s="111"/>
    </row>
    <row r="7" spans="1:5" ht="19.899999999999999" customHeight="1" x14ac:dyDescent="0.25">
      <c r="A7" s="2"/>
      <c r="B7" s="4"/>
      <c r="C7" s="4"/>
      <c r="D7" s="4"/>
      <c r="E7" s="4"/>
    </row>
    <row r="8" spans="1:5" ht="19.899999999999999" customHeight="1" x14ac:dyDescent="0.25">
      <c r="A8" s="3" t="s">
        <v>1</v>
      </c>
      <c r="B8" s="5" t="s">
        <v>2</v>
      </c>
      <c r="C8" s="5" t="s">
        <v>3</v>
      </c>
      <c r="D8" s="5" t="s">
        <v>4</v>
      </c>
      <c r="E8" s="5" t="s">
        <v>6</v>
      </c>
    </row>
    <row r="9" spans="1:5" s="20" customFormat="1" ht="19.899999999999999" customHeight="1" thickBot="1" x14ac:dyDescent="0.3">
      <c r="A9" s="18"/>
      <c r="B9" s="19"/>
      <c r="C9" s="19"/>
      <c r="D9" s="10" t="s">
        <v>5</v>
      </c>
      <c r="E9" s="6" t="s">
        <v>5</v>
      </c>
    </row>
    <row r="10" spans="1:5" s="20" customFormat="1" x14ac:dyDescent="0.25">
      <c r="A10" s="102" t="s">
        <v>71</v>
      </c>
      <c r="B10" s="74"/>
      <c r="C10" s="63"/>
      <c r="D10" s="65"/>
      <c r="E10" s="65"/>
    </row>
    <row r="11" spans="1:5" s="20" customFormat="1" x14ac:dyDescent="0.25">
      <c r="A11" s="103" t="s">
        <v>57</v>
      </c>
      <c r="B11" s="75"/>
      <c r="C11" s="93"/>
      <c r="D11" s="64"/>
      <c r="E11" s="64"/>
    </row>
    <row r="12" spans="1:5" s="20" customFormat="1" ht="110.25" x14ac:dyDescent="0.25">
      <c r="A12" s="73" t="s">
        <v>45</v>
      </c>
      <c r="B12" s="75" t="s">
        <v>31</v>
      </c>
      <c r="C12" s="69">
        <v>22</v>
      </c>
      <c r="D12" s="64"/>
      <c r="E12" s="64"/>
    </row>
    <row r="13" spans="1:5" s="20" customFormat="1" x14ac:dyDescent="0.25">
      <c r="A13" s="94" t="s">
        <v>33</v>
      </c>
      <c r="B13" s="75"/>
      <c r="C13" s="93"/>
      <c r="D13" s="106"/>
      <c r="E13" s="106"/>
    </row>
    <row r="14" spans="1:5" s="20" customFormat="1" x14ac:dyDescent="0.25">
      <c r="A14" s="94"/>
      <c r="B14" s="75"/>
      <c r="C14" s="93"/>
      <c r="D14" s="106"/>
      <c r="E14" s="106"/>
    </row>
    <row r="15" spans="1:5" s="20" customFormat="1" ht="19.899999999999999" customHeight="1" x14ac:dyDescent="0.25">
      <c r="A15" s="103" t="s">
        <v>64</v>
      </c>
      <c r="B15" s="75"/>
      <c r="C15" s="69"/>
      <c r="D15" s="106"/>
      <c r="E15" s="106"/>
    </row>
    <row r="16" spans="1:5" s="20" customFormat="1" ht="19.899999999999999" customHeight="1" x14ac:dyDescent="0.25">
      <c r="A16" s="73" t="s">
        <v>46</v>
      </c>
      <c r="B16" s="105"/>
      <c r="C16" s="69"/>
      <c r="D16" s="106"/>
      <c r="E16" s="106"/>
    </row>
    <row r="17" spans="1:5" s="20" customFormat="1" ht="11.25" customHeight="1" x14ac:dyDescent="0.25">
      <c r="A17" s="73" t="s">
        <v>48</v>
      </c>
      <c r="B17" s="75" t="s">
        <v>28</v>
      </c>
      <c r="C17" s="69">
        <f>22*2.7</f>
        <v>59.400000000000006</v>
      </c>
      <c r="D17" s="106"/>
      <c r="E17" s="106"/>
    </row>
    <row r="18" spans="1:5" s="20" customFormat="1" ht="19.899999999999999" customHeight="1" x14ac:dyDescent="0.25">
      <c r="A18" s="104"/>
      <c r="B18" s="75"/>
      <c r="C18" s="69"/>
      <c r="D18" s="106"/>
      <c r="E18" s="106"/>
    </row>
    <row r="19" spans="1:5" s="20" customFormat="1" ht="19.899999999999999" customHeight="1" x14ac:dyDescent="0.25">
      <c r="A19" s="73" t="s">
        <v>32</v>
      </c>
      <c r="B19" s="75" t="s">
        <v>31</v>
      </c>
      <c r="C19" s="69">
        <v>1</v>
      </c>
      <c r="D19" s="106"/>
      <c r="E19" s="106"/>
    </row>
    <row r="20" spans="1:5" s="20" customFormat="1" ht="19.899999999999999" customHeight="1" x14ac:dyDescent="0.25">
      <c r="A20" s="94" t="s">
        <v>33</v>
      </c>
      <c r="B20" s="75"/>
      <c r="C20" s="69"/>
      <c r="D20" s="106"/>
      <c r="E20" s="106"/>
    </row>
    <row r="21" spans="1:5" s="20" customFormat="1" ht="26.25" customHeight="1" x14ac:dyDescent="0.25">
      <c r="A21" s="95"/>
      <c r="B21" s="75"/>
      <c r="C21" s="69"/>
      <c r="D21" s="106"/>
      <c r="E21" s="106"/>
    </row>
    <row r="22" spans="1:5" s="20" customFormat="1" ht="19.899999999999999" customHeight="1" x14ac:dyDescent="0.25">
      <c r="A22" s="103" t="s">
        <v>65</v>
      </c>
      <c r="B22" s="75"/>
      <c r="C22" s="69"/>
      <c r="D22" s="106"/>
      <c r="E22" s="106"/>
    </row>
    <row r="23" spans="1:5" s="20" customFormat="1" ht="19.899999999999999" customHeight="1" x14ac:dyDescent="0.25">
      <c r="A23" s="73" t="s">
        <v>50</v>
      </c>
      <c r="B23" s="75"/>
      <c r="C23" s="69"/>
      <c r="D23" s="106"/>
      <c r="E23" s="106"/>
    </row>
    <row r="24" spans="1:5" s="20" customFormat="1" ht="19.899999999999999" customHeight="1" x14ac:dyDescent="0.25">
      <c r="A24" s="73" t="s">
        <v>52</v>
      </c>
      <c r="B24" s="75" t="s">
        <v>28</v>
      </c>
      <c r="C24" s="69">
        <f>22*13</f>
        <v>286</v>
      </c>
      <c r="D24" s="106"/>
      <c r="E24" s="106"/>
    </row>
    <row r="25" spans="1:5" s="20" customFormat="1" ht="29.25" customHeight="1" x14ac:dyDescent="0.25">
      <c r="A25" s="103"/>
      <c r="B25" s="75"/>
      <c r="C25" s="69"/>
      <c r="D25" s="106"/>
      <c r="E25" s="106"/>
    </row>
    <row r="26" spans="1:5" x14ac:dyDescent="0.25">
      <c r="A26" s="103" t="s">
        <v>72</v>
      </c>
      <c r="B26" s="75"/>
      <c r="C26" s="69"/>
      <c r="D26" s="107"/>
      <c r="E26" s="106"/>
    </row>
    <row r="27" spans="1:5" x14ac:dyDescent="0.25">
      <c r="A27" s="73" t="s">
        <v>38</v>
      </c>
      <c r="B27" s="75"/>
      <c r="C27" s="69"/>
      <c r="D27" s="107"/>
      <c r="E27" s="106"/>
    </row>
    <row r="28" spans="1:5" x14ac:dyDescent="0.25">
      <c r="A28" s="73" t="s">
        <v>48</v>
      </c>
      <c r="B28" s="75" t="s">
        <v>28</v>
      </c>
      <c r="C28" s="69">
        <f>22*2.7</f>
        <v>59.400000000000006</v>
      </c>
      <c r="D28" s="66"/>
      <c r="E28" s="64"/>
    </row>
    <row r="29" spans="1:5" x14ac:dyDescent="0.25">
      <c r="A29" s="94" t="s">
        <v>33</v>
      </c>
      <c r="B29" s="75"/>
      <c r="C29" s="69"/>
      <c r="D29" s="66"/>
      <c r="E29" s="64"/>
    </row>
    <row r="30" spans="1:5" ht="16.5" thickBot="1" x14ac:dyDescent="0.3">
      <c r="A30" s="94"/>
      <c r="B30" s="75"/>
      <c r="C30" s="69"/>
      <c r="D30" s="66"/>
      <c r="E30" s="64"/>
    </row>
    <row r="31" spans="1:5" x14ac:dyDescent="0.25">
      <c r="A31" s="97" t="s">
        <v>73</v>
      </c>
      <c r="B31" s="74"/>
      <c r="C31" s="61"/>
      <c r="D31" s="66"/>
      <c r="E31" s="64"/>
    </row>
    <row r="32" spans="1:5" x14ac:dyDescent="0.25">
      <c r="A32" s="98" t="s">
        <v>60</v>
      </c>
      <c r="B32" s="75"/>
      <c r="C32" s="69"/>
      <c r="D32" s="66"/>
      <c r="E32" s="64"/>
    </row>
    <row r="33" spans="1:5" x14ac:dyDescent="0.25">
      <c r="A33" s="73"/>
      <c r="B33" s="75"/>
      <c r="C33" s="69"/>
      <c r="D33" s="66"/>
      <c r="E33" s="64"/>
    </row>
    <row r="34" spans="1:5" ht="31.5" x14ac:dyDescent="0.25">
      <c r="A34" s="95" t="s">
        <v>39</v>
      </c>
      <c r="B34" s="75"/>
      <c r="C34" s="69"/>
      <c r="D34" s="66"/>
      <c r="E34" s="64"/>
    </row>
    <row r="35" spans="1:5" x14ac:dyDescent="0.25">
      <c r="A35" s="73" t="s">
        <v>48</v>
      </c>
      <c r="B35" s="75" t="s">
        <v>28</v>
      </c>
      <c r="C35" s="69">
        <f>22*2.7</f>
        <v>59.400000000000006</v>
      </c>
      <c r="D35" s="66"/>
      <c r="E35" s="64"/>
    </row>
    <row r="36" spans="1:5" x14ac:dyDescent="0.25">
      <c r="A36" s="94" t="s">
        <v>33</v>
      </c>
      <c r="B36" s="75"/>
      <c r="C36" s="69"/>
      <c r="D36" s="66"/>
      <c r="E36" s="64"/>
    </row>
    <row r="37" spans="1:5" x14ac:dyDescent="0.25">
      <c r="A37" s="94"/>
      <c r="B37" s="75"/>
      <c r="C37" s="69"/>
      <c r="D37" s="66"/>
      <c r="E37" s="64"/>
    </row>
    <row r="38" spans="1:5" x14ac:dyDescent="0.25">
      <c r="A38" s="98" t="s">
        <v>66</v>
      </c>
      <c r="B38" s="75"/>
      <c r="C38" s="69"/>
      <c r="D38" s="66"/>
      <c r="E38" s="64"/>
    </row>
    <row r="39" spans="1:5" x14ac:dyDescent="0.25">
      <c r="A39" s="94"/>
      <c r="B39" s="75"/>
      <c r="C39" s="69"/>
      <c r="D39" s="66"/>
      <c r="E39" s="64"/>
    </row>
    <row r="40" spans="1:5" ht="47.25" x14ac:dyDescent="0.25">
      <c r="A40" s="114" t="s">
        <v>54</v>
      </c>
      <c r="B40" s="75"/>
      <c r="C40" s="69"/>
      <c r="D40" s="66"/>
      <c r="E40" s="64"/>
    </row>
    <row r="41" spans="1:5" x14ac:dyDescent="0.25">
      <c r="A41" s="73" t="s">
        <v>52</v>
      </c>
      <c r="B41" s="75" t="s">
        <v>28</v>
      </c>
      <c r="C41" s="69">
        <f>22*13</f>
        <v>286</v>
      </c>
      <c r="D41" s="66"/>
      <c r="E41" s="64"/>
    </row>
    <row r="42" spans="1:5" x14ac:dyDescent="0.25">
      <c r="A42" s="94" t="s">
        <v>33</v>
      </c>
      <c r="B42" s="75"/>
      <c r="C42" s="69"/>
      <c r="D42" s="66"/>
      <c r="E42" s="64"/>
    </row>
    <row r="43" spans="1:5" x14ac:dyDescent="0.25">
      <c r="A43" s="94"/>
      <c r="B43" s="75"/>
      <c r="C43" s="69"/>
      <c r="D43" s="66"/>
      <c r="E43" s="64"/>
    </row>
    <row r="44" spans="1:5" x14ac:dyDescent="0.25">
      <c r="A44" s="98" t="s">
        <v>67</v>
      </c>
      <c r="B44" s="75"/>
      <c r="C44" s="69"/>
      <c r="D44" s="66"/>
      <c r="E44" s="64"/>
    </row>
    <row r="45" spans="1:5" x14ac:dyDescent="0.25">
      <c r="A45" s="94"/>
      <c r="B45" s="75"/>
      <c r="C45" s="69"/>
      <c r="D45" s="66"/>
      <c r="E45" s="64"/>
    </row>
    <row r="46" spans="1:5" ht="47.25" x14ac:dyDescent="0.25">
      <c r="A46" s="114" t="s">
        <v>54</v>
      </c>
      <c r="B46" s="75"/>
      <c r="C46" s="69"/>
      <c r="D46" s="66"/>
      <c r="E46" s="64"/>
    </row>
    <row r="47" spans="1:5" x14ac:dyDescent="0.25">
      <c r="A47" s="73" t="s">
        <v>52</v>
      </c>
      <c r="B47" s="75" t="s">
        <v>28</v>
      </c>
      <c r="C47" s="69">
        <f>22*13</f>
        <v>286</v>
      </c>
      <c r="D47" s="66"/>
      <c r="E47" s="64"/>
    </row>
    <row r="48" spans="1:5" x14ac:dyDescent="0.25">
      <c r="A48" s="94" t="s">
        <v>33</v>
      </c>
      <c r="B48" s="75"/>
      <c r="C48" s="69"/>
      <c r="D48" s="66"/>
      <c r="E48" s="64"/>
    </row>
    <row r="49" spans="1:5" ht="16.5" thickBot="1" x14ac:dyDescent="0.3">
      <c r="A49" s="100"/>
      <c r="B49" s="96"/>
      <c r="C49" s="7"/>
      <c r="D49" s="66"/>
      <c r="E49" s="64"/>
    </row>
    <row r="50" spans="1:5" x14ac:dyDescent="0.25">
      <c r="A50" s="94"/>
      <c r="B50" s="74"/>
      <c r="C50" s="69"/>
      <c r="D50" s="66"/>
      <c r="E50" s="64"/>
    </row>
    <row r="51" spans="1:5" x14ac:dyDescent="0.25">
      <c r="A51" s="181" t="s">
        <v>74</v>
      </c>
      <c r="B51" s="75"/>
      <c r="C51" s="69"/>
      <c r="D51" s="66"/>
      <c r="E51" s="64"/>
    </row>
    <row r="52" spans="1:5" x14ac:dyDescent="0.25">
      <c r="A52" s="182"/>
      <c r="B52" s="75"/>
      <c r="C52" s="69"/>
      <c r="D52" s="66"/>
      <c r="E52" s="64"/>
    </row>
    <row r="53" spans="1:5" x14ac:dyDescent="0.25">
      <c r="A53" s="183" t="s">
        <v>75</v>
      </c>
      <c r="B53" s="173"/>
      <c r="C53" s="185"/>
      <c r="D53" s="66"/>
      <c r="E53" s="64"/>
    </row>
    <row r="54" spans="1:5" x14ac:dyDescent="0.25">
      <c r="A54" s="184"/>
      <c r="B54" s="173"/>
      <c r="C54" s="185"/>
      <c r="D54" s="66"/>
      <c r="E54" s="64"/>
    </row>
    <row r="55" spans="1:5" x14ac:dyDescent="0.25">
      <c r="A55" s="174" t="s">
        <v>68</v>
      </c>
      <c r="B55" s="173" t="s">
        <v>35</v>
      </c>
      <c r="C55" s="185">
        <v>44</v>
      </c>
      <c r="D55" s="66"/>
      <c r="E55" s="64"/>
    </row>
    <row r="56" spans="1:5" x14ac:dyDescent="0.25">
      <c r="A56" s="174"/>
      <c r="B56" s="173"/>
      <c r="C56" s="185"/>
      <c r="D56" s="66"/>
      <c r="E56" s="64"/>
    </row>
    <row r="57" spans="1:5" x14ac:dyDescent="0.25">
      <c r="A57" s="174"/>
      <c r="B57" s="173"/>
      <c r="C57" s="185"/>
      <c r="D57" s="66"/>
      <c r="E57" s="64"/>
    </row>
    <row r="58" spans="1:5" x14ac:dyDescent="0.25">
      <c r="A58" s="98" t="s">
        <v>76</v>
      </c>
      <c r="B58" s="75"/>
      <c r="C58" s="69"/>
      <c r="D58" s="66"/>
      <c r="E58" s="64"/>
    </row>
    <row r="59" spans="1:5" x14ac:dyDescent="0.25">
      <c r="A59" s="182"/>
      <c r="B59" s="75"/>
      <c r="C59" s="69"/>
      <c r="D59" s="66"/>
      <c r="E59" s="64"/>
    </row>
    <row r="60" spans="1:5" ht="63" x14ac:dyDescent="0.25">
      <c r="A60" s="99" t="s">
        <v>55</v>
      </c>
      <c r="B60" s="75" t="s">
        <v>37</v>
      </c>
      <c r="C60" s="69">
        <v>22</v>
      </c>
      <c r="D60" s="66"/>
      <c r="E60" s="64"/>
    </row>
    <row r="61" spans="1:5" ht="16.5" thickBot="1" x14ac:dyDescent="0.3">
      <c r="A61" s="94"/>
      <c r="B61" s="75"/>
      <c r="C61" s="69"/>
      <c r="D61" s="127"/>
      <c r="E61" s="67"/>
    </row>
    <row r="62" spans="1:5" x14ac:dyDescent="0.25">
      <c r="A62" s="98" t="s">
        <v>80</v>
      </c>
      <c r="B62" s="75"/>
      <c r="C62" s="90"/>
      <c r="D62" s="179"/>
      <c r="E62" s="65"/>
    </row>
    <row r="63" spans="1:5" x14ac:dyDescent="0.25">
      <c r="A63" s="182"/>
      <c r="B63" s="75"/>
      <c r="C63" s="90"/>
      <c r="D63" s="180"/>
      <c r="E63" s="64"/>
    </row>
    <row r="64" spans="1:5" x14ac:dyDescent="0.25">
      <c r="A64" s="186" t="s">
        <v>40</v>
      </c>
      <c r="B64" s="75" t="s">
        <v>34</v>
      </c>
      <c r="C64" s="90"/>
      <c r="D64" s="180"/>
      <c r="E64" s="64"/>
    </row>
    <row r="65" spans="1:5" x14ac:dyDescent="0.25">
      <c r="A65" s="177"/>
      <c r="B65" s="75"/>
      <c r="C65" s="90"/>
      <c r="D65" s="199"/>
      <c r="E65" s="64"/>
    </row>
    <row r="66" spans="1:5" x14ac:dyDescent="0.25">
      <c r="A66" s="178" t="s">
        <v>85</v>
      </c>
      <c r="B66" s="75"/>
      <c r="C66" s="90"/>
      <c r="D66" s="199"/>
      <c r="E66" s="64"/>
    </row>
    <row r="67" spans="1:5" x14ac:dyDescent="0.25">
      <c r="A67" s="182"/>
      <c r="B67" s="75"/>
      <c r="C67" s="90"/>
      <c r="D67" s="199"/>
      <c r="E67" s="64"/>
    </row>
    <row r="68" spans="1:5" ht="16.5" thickBot="1" x14ac:dyDescent="0.3">
      <c r="A68" s="187" t="s">
        <v>40</v>
      </c>
      <c r="B68" s="96" t="s">
        <v>35</v>
      </c>
      <c r="C68" s="90"/>
      <c r="D68" s="199"/>
      <c r="E68" s="64"/>
    </row>
    <row r="69" spans="1:5" ht="19.899999999999999" customHeight="1" x14ac:dyDescent="0.25">
      <c r="A69" s="176"/>
      <c r="B69" s="74"/>
      <c r="C69" s="193"/>
      <c r="D69" s="196"/>
      <c r="E69" s="78"/>
    </row>
    <row r="70" spans="1:5" ht="19.899999999999999" customHeight="1" thickBot="1" x14ac:dyDescent="0.3">
      <c r="A70" s="8" t="s">
        <v>86</v>
      </c>
      <c r="B70" s="96" t="s">
        <v>7</v>
      </c>
      <c r="C70" s="194" t="s">
        <v>7</v>
      </c>
      <c r="D70" s="197"/>
      <c r="E70" s="198"/>
    </row>
    <row r="71" spans="1:5" ht="19.899999999999999" customHeight="1" thickBot="1" x14ac:dyDescent="0.3">
      <c r="A71" s="89"/>
      <c r="B71" s="90"/>
      <c r="C71" s="90"/>
      <c r="D71" s="195"/>
      <c r="E71" s="175"/>
    </row>
    <row r="72" spans="1:5" ht="19.899999999999999" customHeight="1" thickBot="1" x14ac:dyDescent="0.3">
      <c r="A72" s="1"/>
      <c r="D72" s="191"/>
      <c r="E72" s="192"/>
    </row>
    <row r="73" spans="1:5" ht="19.899999999999999" customHeight="1" thickBot="1" x14ac:dyDescent="0.3">
      <c r="A73" s="84" t="s">
        <v>8</v>
      </c>
      <c r="B73" s="85"/>
      <c r="C73" s="85"/>
      <c r="D73" s="189"/>
      <c r="E73" s="190"/>
    </row>
    <row r="74" spans="1:5" ht="19.899999999999999" customHeight="1" thickBot="1" x14ac:dyDescent="0.3">
      <c r="A74" s="86" t="s">
        <v>9</v>
      </c>
      <c r="B74" s="87"/>
      <c r="C74" s="88"/>
      <c r="D74" s="12"/>
      <c r="E74" s="12"/>
    </row>
    <row r="75" spans="1:5" ht="19.899999999999999" customHeight="1" thickBot="1" x14ac:dyDescent="0.3">
      <c r="A75" s="79" t="s">
        <v>42</v>
      </c>
      <c r="B75" s="16"/>
      <c r="C75" s="16"/>
      <c r="D75" s="12"/>
      <c r="E75" s="12"/>
    </row>
    <row r="76" spans="1:5" ht="19.899999999999999" customHeight="1" thickTop="1" thickBot="1" x14ac:dyDescent="0.3">
      <c r="A76" s="81" t="s">
        <v>10</v>
      </c>
      <c r="B76" s="82"/>
      <c r="C76" s="83"/>
      <c r="D76" s="12"/>
      <c r="E76" s="12"/>
    </row>
    <row r="77" spans="1:5" ht="19.899999999999999" customHeight="1" x14ac:dyDescent="0.25">
      <c r="A77" s="11"/>
      <c r="B77" s="11"/>
      <c r="C77" s="11"/>
      <c r="D77" s="125"/>
      <c r="E77" s="22"/>
    </row>
    <row r="78" spans="1:5" ht="30" customHeight="1" x14ac:dyDescent="0.25">
      <c r="A78" s="11"/>
      <c r="B78" s="11"/>
      <c r="C78" s="11"/>
      <c r="D78" s="116"/>
      <c r="E78" s="117"/>
    </row>
    <row r="79" spans="1:5" ht="19.899999999999999" customHeight="1" x14ac:dyDescent="0.25">
      <c r="A79" s="11"/>
      <c r="B79" s="11"/>
      <c r="C79" s="11"/>
      <c r="D79" s="119"/>
      <c r="E79" s="23"/>
    </row>
    <row r="80" spans="1:5" ht="19.899999999999999" customHeight="1" x14ac:dyDescent="0.25">
      <c r="A80" s="21"/>
      <c r="B80" s="108"/>
      <c r="C80" s="124"/>
      <c r="D80" s="121"/>
      <c r="E80" s="23"/>
    </row>
    <row r="81" spans="1:5" ht="19.899999999999999" customHeight="1" x14ac:dyDescent="0.25">
      <c r="A81" s="13" t="s">
        <v>11</v>
      </c>
      <c r="B81" s="160"/>
      <c r="C81" s="115" t="s">
        <v>14</v>
      </c>
      <c r="D81" s="121"/>
      <c r="E81" s="23"/>
    </row>
    <row r="82" spans="1:5" ht="19.899999999999999" customHeight="1" x14ac:dyDescent="0.25">
      <c r="A82" s="13" t="s">
        <v>12</v>
      </c>
      <c r="B82" s="160"/>
      <c r="C82" s="118" t="s">
        <v>15</v>
      </c>
      <c r="D82" s="121"/>
      <c r="E82" s="23"/>
    </row>
    <row r="83" spans="1:5" ht="19.899999999999999" customHeight="1" x14ac:dyDescent="0.25">
      <c r="A83" s="13" t="s">
        <v>13</v>
      </c>
      <c r="B83" s="160"/>
      <c r="C83" s="120"/>
      <c r="D83" s="123"/>
      <c r="E83" s="24"/>
    </row>
    <row r="84" spans="1:5" ht="19.899999999999999" customHeight="1" x14ac:dyDescent="0.25">
      <c r="A84" s="13"/>
      <c r="B84" s="160"/>
      <c r="C84" s="120"/>
      <c r="D84" s="25"/>
      <c r="E84" s="25"/>
    </row>
    <row r="85" spans="1:5" ht="19.899999999999999" customHeight="1" x14ac:dyDescent="0.25">
      <c r="A85" s="13"/>
      <c r="B85" s="160"/>
      <c r="C85" s="120"/>
    </row>
    <row r="86" spans="1:5" x14ac:dyDescent="0.25">
      <c r="A86" s="14"/>
      <c r="B86" s="160"/>
      <c r="C86" s="122"/>
    </row>
    <row r="87" spans="1:5" x14ac:dyDescent="0.25">
      <c r="A87" s="25"/>
      <c r="B87" s="25"/>
      <c r="C87" s="25"/>
    </row>
    <row r="88" spans="1:5" x14ac:dyDescent="0.25">
      <c r="A88" s="9"/>
    </row>
  </sheetData>
  <mergeCells count="4">
    <mergeCell ref="A1:E1"/>
    <mergeCell ref="D71:E71"/>
    <mergeCell ref="D73:E73"/>
    <mergeCell ref="B81:B86"/>
  </mergeCells>
  <pageMargins left="0.70866141732283472" right="0.70866141732283472" top="0.74803149606299213" bottom="0.74803149606299213" header="0.31496062992125984" footer="0.31496062992125984"/>
  <pageSetup paperSize="9" scale="61" fitToHeight="0" orientation="portrait" r:id="rId1"/>
  <headerFooter>
    <oddFooter>&amp;LSalle Van GOGH &amp;CGH70  &amp;R10-07-2025</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1F421-42D8-48DE-B938-73AE9104F8C7}">
  <sheetPr>
    <pageSetUpPr fitToPage="1"/>
  </sheetPr>
  <dimension ref="A1:E89"/>
  <sheetViews>
    <sheetView zoomScale="130" zoomScaleNormal="130" workbookViewId="0">
      <selection activeCell="A69" sqref="A69:E71"/>
    </sheetView>
  </sheetViews>
  <sheetFormatPr baseColWidth="10" defaultColWidth="11.5703125" defaultRowHeight="15.75" x14ac:dyDescent="0.25"/>
  <cols>
    <col min="1" max="1" width="83.5703125" style="70" customWidth="1"/>
    <col min="2" max="2" width="15.7109375" style="70" customWidth="1"/>
    <col min="3" max="3" width="10.7109375" style="70" bestFit="1" customWidth="1"/>
    <col min="4" max="5" width="15.7109375" style="70" customWidth="1"/>
    <col min="6" max="16384" width="11.5703125" style="70"/>
  </cols>
  <sheetData>
    <row r="1" spans="1:5" ht="42" customHeight="1" thickBot="1" x14ac:dyDescent="0.3">
      <c r="A1" s="148" t="s">
        <v>69</v>
      </c>
      <c r="B1" s="149"/>
      <c r="C1" s="149"/>
      <c r="D1" s="149"/>
      <c r="E1" s="150"/>
    </row>
    <row r="2" spans="1:5" x14ac:dyDescent="0.25">
      <c r="A2" s="109"/>
      <c r="B2" s="110"/>
      <c r="C2" s="110"/>
      <c r="D2" s="110"/>
      <c r="E2" s="111"/>
    </row>
    <row r="3" spans="1:5" x14ac:dyDescent="0.25">
      <c r="A3" s="109"/>
      <c r="B3" s="110"/>
      <c r="C3" s="110"/>
      <c r="D3" s="110"/>
      <c r="E3" s="111"/>
    </row>
    <row r="4" spans="1:5" x14ac:dyDescent="0.25">
      <c r="A4" s="112" t="s">
        <v>0</v>
      </c>
      <c r="B4" s="110"/>
      <c r="C4" s="110"/>
      <c r="D4" s="110"/>
      <c r="E4" s="111"/>
    </row>
    <row r="5" spans="1:5" x14ac:dyDescent="0.25">
      <c r="A5" s="113"/>
      <c r="B5" s="110"/>
      <c r="C5" s="110"/>
      <c r="D5" s="110"/>
      <c r="E5" s="111"/>
    </row>
    <row r="6" spans="1:5" ht="16.5" thickBot="1" x14ac:dyDescent="0.3">
      <c r="A6" s="113"/>
      <c r="B6" s="110"/>
      <c r="C6" s="110"/>
      <c r="D6" s="110"/>
      <c r="E6" s="111"/>
    </row>
    <row r="7" spans="1:5" ht="19.899999999999999" customHeight="1" x14ac:dyDescent="0.25">
      <c r="A7" s="2"/>
      <c r="B7" s="4"/>
      <c r="C7" s="4"/>
      <c r="D7" s="4"/>
      <c r="E7" s="4"/>
    </row>
    <row r="8" spans="1:5" ht="19.899999999999999" customHeight="1" x14ac:dyDescent="0.25">
      <c r="A8" s="3" t="s">
        <v>1</v>
      </c>
      <c r="B8" s="5" t="s">
        <v>2</v>
      </c>
      <c r="C8" s="5" t="s">
        <v>3</v>
      </c>
      <c r="D8" s="5" t="s">
        <v>4</v>
      </c>
      <c r="E8" s="5" t="s">
        <v>6</v>
      </c>
    </row>
    <row r="9" spans="1:5" s="20" customFormat="1" ht="19.899999999999999" customHeight="1" thickBot="1" x14ac:dyDescent="0.3">
      <c r="A9" s="18"/>
      <c r="B9" s="19"/>
      <c r="C9" s="19"/>
      <c r="D9" s="10" t="s">
        <v>5</v>
      </c>
      <c r="E9" s="6" t="s">
        <v>5</v>
      </c>
    </row>
    <row r="10" spans="1:5" s="20" customFormat="1" x14ac:dyDescent="0.25">
      <c r="A10" s="102" t="s">
        <v>56</v>
      </c>
      <c r="B10" s="74"/>
      <c r="C10" s="63"/>
      <c r="D10" s="65"/>
      <c r="E10" s="65"/>
    </row>
    <row r="11" spans="1:5" s="20" customFormat="1" x14ac:dyDescent="0.25">
      <c r="A11" s="103" t="s">
        <v>57</v>
      </c>
      <c r="B11" s="75"/>
      <c r="C11" s="93"/>
      <c r="D11" s="64"/>
      <c r="E11" s="64"/>
    </row>
    <row r="12" spans="1:5" s="20" customFormat="1" ht="110.25" x14ac:dyDescent="0.25">
      <c r="A12" s="73" t="s">
        <v>45</v>
      </c>
      <c r="B12" s="75" t="s">
        <v>31</v>
      </c>
      <c r="C12" s="69">
        <v>22</v>
      </c>
      <c r="D12" s="64"/>
      <c r="E12" s="64"/>
    </row>
    <row r="13" spans="1:5" s="20" customFormat="1" x14ac:dyDescent="0.25">
      <c r="A13" s="94" t="s">
        <v>33</v>
      </c>
      <c r="B13" s="75"/>
      <c r="C13" s="93"/>
      <c r="D13" s="106"/>
      <c r="E13" s="106"/>
    </row>
    <row r="14" spans="1:5" s="20" customFormat="1" x14ac:dyDescent="0.25">
      <c r="A14" s="94"/>
      <c r="B14" s="75"/>
      <c r="C14" s="93"/>
      <c r="D14" s="106"/>
      <c r="E14" s="106"/>
    </row>
    <row r="15" spans="1:5" s="20" customFormat="1" ht="19.899999999999999" customHeight="1" x14ac:dyDescent="0.25">
      <c r="A15" s="103" t="s">
        <v>64</v>
      </c>
      <c r="B15" s="75"/>
      <c r="C15" s="69"/>
      <c r="D15" s="106"/>
      <c r="E15" s="106"/>
    </row>
    <row r="16" spans="1:5" s="20" customFormat="1" ht="19.899999999999999" customHeight="1" x14ac:dyDescent="0.25">
      <c r="A16" s="73" t="s">
        <v>46</v>
      </c>
      <c r="B16" s="105"/>
      <c r="C16" s="69"/>
      <c r="D16" s="106"/>
      <c r="E16" s="106"/>
    </row>
    <row r="17" spans="1:5" s="20" customFormat="1" ht="19.899999999999999" customHeight="1" x14ac:dyDescent="0.25">
      <c r="A17" s="73" t="s">
        <v>49</v>
      </c>
      <c r="B17" s="75" t="s">
        <v>28</v>
      </c>
      <c r="C17" s="69">
        <f>2.7*22</f>
        <v>59.400000000000006</v>
      </c>
      <c r="D17" s="106"/>
      <c r="E17" s="106"/>
    </row>
    <row r="18" spans="1:5" s="20" customFormat="1" ht="19.899999999999999" customHeight="1" x14ac:dyDescent="0.25">
      <c r="A18" s="104"/>
      <c r="B18" s="75"/>
      <c r="C18" s="69"/>
      <c r="D18" s="106"/>
      <c r="E18" s="106"/>
    </row>
    <row r="19" spans="1:5" s="20" customFormat="1" ht="19.899999999999999" customHeight="1" x14ac:dyDescent="0.25">
      <c r="A19" s="73" t="s">
        <v>32</v>
      </c>
      <c r="B19" s="75" t="s">
        <v>31</v>
      </c>
      <c r="C19" s="69">
        <v>1</v>
      </c>
      <c r="D19" s="106"/>
      <c r="E19" s="106"/>
    </row>
    <row r="20" spans="1:5" s="20" customFormat="1" ht="19.899999999999999" customHeight="1" x14ac:dyDescent="0.25">
      <c r="A20" s="94" t="s">
        <v>33</v>
      </c>
      <c r="B20" s="75"/>
      <c r="C20" s="69"/>
      <c r="D20" s="106"/>
      <c r="E20" s="106"/>
    </row>
    <row r="21" spans="1:5" s="20" customFormat="1" ht="26.25" customHeight="1" x14ac:dyDescent="0.25">
      <c r="A21" s="95"/>
      <c r="B21" s="75"/>
      <c r="C21" s="69"/>
      <c r="D21" s="106"/>
      <c r="E21" s="106"/>
    </row>
    <row r="22" spans="1:5" s="20" customFormat="1" ht="19.899999999999999" customHeight="1" x14ac:dyDescent="0.25">
      <c r="A22" s="103" t="s">
        <v>65</v>
      </c>
      <c r="B22" s="75"/>
      <c r="C22" s="69"/>
      <c r="D22" s="106"/>
      <c r="E22" s="106"/>
    </row>
    <row r="23" spans="1:5" s="20" customFormat="1" ht="19.899999999999999" customHeight="1" x14ac:dyDescent="0.25">
      <c r="A23" s="73" t="s">
        <v>50</v>
      </c>
      <c r="B23" s="75"/>
      <c r="C23" s="69"/>
      <c r="D23" s="106"/>
      <c r="E23" s="106"/>
    </row>
    <row r="24" spans="1:5" s="20" customFormat="1" ht="19.899999999999999" customHeight="1" x14ac:dyDescent="0.25">
      <c r="A24" s="73" t="s">
        <v>49</v>
      </c>
      <c r="B24" s="75" t="s">
        <v>28</v>
      </c>
      <c r="C24" s="69">
        <f>22*2.7</f>
        <v>59.400000000000006</v>
      </c>
      <c r="D24" s="106"/>
      <c r="E24" s="106"/>
    </row>
    <row r="25" spans="1:5" s="20" customFormat="1" ht="29.25" customHeight="1" x14ac:dyDescent="0.25">
      <c r="A25" s="103"/>
      <c r="B25" s="75"/>
      <c r="C25" s="69"/>
      <c r="D25" s="106"/>
      <c r="E25" s="106"/>
    </row>
    <row r="26" spans="1:5" x14ac:dyDescent="0.25">
      <c r="A26" s="103" t="s">
        <v>58</v>
      </c>
      <c r="B26" s="75"/>
      <c r="C26" s="69"/>
      <c r="D26" s="107"/>
      <c r="E26" s="106"/>
    </row>
    <row r="27" spans="1:5" x14ac:dyDescent="0.25">
      <c r="A27" s="73" t="s">
        <v>38</v>
      </c>
      <c r="B27" s="75"/>
      <c r="C27" s="69"/>
      <c r="D27" s="107"/>
      <c r="E27" s="106"/>
    </row>
    <row r="28" spans="1:5" x14ac:dyDescent="0.25">
      <c r="A28" s="73" t="s">
        <v>49</v>
      </c>
      <c r="B28" s="75" t="s">
        <v>28</v>
      </c>
      <c r="C28" s="69">
        <f>22*2.7</f>
        <v>59.400000000000006</v>
      </c>
      <c r="D28" s="66"/>
      <c r="E28" s="64"/>
    </row>
    <row r="29" spans="1:5" x14ac:dyDescent="0.25">
      <c r="A29" s="94" t="s">
        <v>33</v>
      </c>
      <c r="B29" s="75"/>
      <c r="C29" s="69"/>
      <c r="D29" s="66"/>
      <c r="E29" s="64"/>
    </row>
    <row r="30" spans="1:5" ht="16.5" thickBot="1" x14ac:dyDescent="0.3">
      <c r="A30" s="94"/>
      <c r="B30" s="75"/>
      <c r="C30" s="69"/>
      <c r="D30" s="66"/>
      <c r="E30" s="64"/>
    </row>
    <row r="31" spans="1:5" x14ac:dyDescent="0.25">
      <c r="A31" s="97" t="s">
        <v>59</v>
      </c>
      <c r="B31" s="74"/>
      <c r="C31" s="61"/>
      <c r="D31" s="66"/>
      <c r="E31" s="64"/>
    </row>
    <row r="32" spans="1:5" x14ac:dyDescent="0.25">
      <c r="A32" s="98" t="s">
        <v>60</v>
      </c>
      <c r="B32" s="75"/>
      <c r="C32" s="69"/>
      <c r="D32" s="66"/>
      <c r="E32" s="64"/>
    </row>
    <row r="33" spans="1:5" x14ac:dyDescent="0.25">
      <c r="A33" s="73"/>
      <c r="B33" s="75"/>
      <c r="C33" s="69"/>
      <c r="D33" s="66"/>
      <c r="E33" s="64"/>
    </row>
    <row r="34" spans="1:5" ht="31.5" x14ac:dyDescent="0.25">
      <c r="A34" s="95" t="s">
        <v>39</v>
      </c>
      <c r="B34" s="75"/>
      <c r="C34" s="69"/>
      <c r="D34" s="66"/>
      <c r="E34" s="64"/>
    </row>
    <row r="35" spans="1:5" x14ac:dyDescent="0.25">
      <c r="A35" s="73" t="s">
        <v>49</v>
      </c>
      <c r="B35" s="75" t="s">
        <v>28</v>
      </c>
      <c r="C35" s="69">
        <f>22*2.7</f>
        <v>59.400000000000006</v>
      </c>
      <c r="D35" s="66"/>
      <c r="E35" s="64"/>
    </row>
    <row r="36" spans="1:5" x14ac:dyDescent="0.25">
      <c r="A36" s="94" t="s">
        <v>33</v>
      </c>
      <c r="B36" s="75"/>
      <c r="C36" s="69"/>
      <c r="D36" s="66"/>
      <c r="E36" s="64"/>
    </row>
    <row r="37" spans="1:5" x14ac:dyDescent="0.25">
      <c r="A37" s="94"/>
      <c r="B37" s="75"/>
      <c r="C37" s="69"/>
      <c r="D37" s="66"/>
      <c r="E37" s="64"/>
    </row>
    <row r="38" spans="1:5" x14ac:dyDescent="0.25">
      <c r="A38" s="98" t="s">
        <v>66</v>
      </c>
      <c r="B38" s="75"/>
      <c r="C38" s="69"/>
      <c r="D38" s="66"/>
      <c r="E38" s="64"/>
    </row>
    <row r="39" spans="1:5" x14ac:dyDescent="0.25">
      <c r="A39" s="94"/>
      <c r="B39" s="75"/>
      <c r="C39" s="69"/>
      <c r="D39" s="66"/>
      <c r="E39" s="64"/>
    </row>
    <row r="40" spans="1:5" ht="47.25" x14ac:dyDescent="0.25">
      <c r="A40" s="114" t="s">
        <v>54</v>
      </c>
      <c r="B40" s="75"/>
      <c r="C40" s="69"/>
      <c r="D40" s="66"/>
      <c r="E40" s="64"/>
    </row>
    <row r="41" spans="1:5" x14ac:dyDescent="0.25">
      <c r="A41" s="73" t="s">
        <v>53</v>
      </c>
      <c r="B41" s="75" t="s">
        <v>28</v>
      </c>
      <c r="C41" s="69">
        <f>13*22</f>
        <v>286</v>
      </c>
      <c r="D41" s="66"/>
      <c r="E41" s="64"/>
    </row>
    <row r="42" spans="1:5" x14ac:dyDescent="0.25">
      <c r="A42" s="94" t="s">
        <v>33</v>
      </c>
      <c r="B42" s="75"/>
      <c r="C42" s="69"/>
      <c r="D42" s="66"/>
      <c r="E42" s="64"/>
    </row>
    <row r="43" spans="1:5" x14ac:dyDescent="0.25">
      <c r="A43" s="94"/>
      <c r="B43" s="75"/>
      <c r="C43" s="69"/>
      <c r="D43" s="66"/>
      <c r="E43" s="64"/>
    </row>
    <row r="44" spans="1:5" x14ac:dyDescent="0.25">
      <c r="A44" s="98" t="s">
        <v>67</v>
      </c>
      <c r="B44" s="75"/>
      <c r="C44" s="69"/>
      <c r="D44" s="66"/>
      <c r="E44" s="64"/>
    </row>
    <row r="45" spans="1:5" x14ac:dyDescent="0.25">
      <c r="A45" s="94"/>
      <c r="B45" s="75"/>
      <c r="C45" s="69"/>
      <c r="D45" s="66"/>
      <c r="E45" s="64"/>
    </row>
    <row r="46" spans="1:5" ht="47.25" x14ac:dyDescent="0.25">
      <c r="A46" s="114" t="s">
        <v>54</v>
      </c>
      <c r="B46" s="75"/>
      <c r="C46" s="69"/>
      <c r="D46" s="66"/>
      <c r="E46" s="64"/>
    </row>
    <row r="47" spans="1:5" x14ac:dyDescent="0.25">
      <c r="A47" s="73" t="s">
        <v>53</v>
      </c>
      <c r="B47" s="75" t="s">
        <v>28</v>
      </c>
      <c r="C47" s="69">
        <f>13*22</f>
        <v>286</v>
      </c>
      <c r="D47" s="66"/>
      <c r="E47" s="64"/>
    </row>
    <row r="48" spans="1:5" x14ac:dyDescent="0.25">
      <c r="A48" s="94" t="s">
        <v>33</v>
      </c>
      <c r="B48" s="75"/>
      <c r="C48" s="69"/>
      <c r="D48" s="66"/>
      <c r="E48" s="64"/>
    </row>
    <row r="49" spans="1:5" ht="16.5" thickBot="1" x14ac:dyDescent="0.3">
      <c r="A49" s="100"/>
      <c r="B49" s="96"/>
      <c r="C49" s="7"/>
      <c r="D49" s="66"/>
      <c r="E49" s="64"/>
    </row>
    <row r="50" spans="1:5" x14ac:dyDescent="0.25">
      <c r="A50" s="94"/>
      <c r="B50" s="75"/>
      <c r="C50" s="69"/>
      <c r="D50" s="66"/>
      <c r="E50" s="64"/>
    </row>
    <row r="51" spans="1:5" x14ac:dyDescent="0.25">
      <c r="A51" s="72" t="s">
        <v>61</v>
      </c>
      <c r="B51" s="75"/>
      <c r="C51" s="75"/>
      <c r="D51" s="66"/>
      <c r="E51" s="64"/>
    </row>
    <row r="52" spans="1:5" x14ac:dyDescent="0.25">
      <c r="A52" s="60"/>
      <c r="B52" s="75"/>
      <c r="C52" s="75"/>
      <c r="D52" s="66"/>
      <c r="E52" s="64"/>
    </row>
    <row r="53" spans="1:5" x14ac:dyDescent="0.25">
      <c r="A53" s="98" t="s">
        <v>79</v>
      </c>
      <c r="B53" s="75"/>
      <c r="C53" s="75"/>
      <c r="D53" s="66"/>
      <c r="E53" s="64"/>
    </row>
    <row r="54" spans="1:5" x14ac:dyDescent="0.25">
      <c r="A54" s="126"/>
      <c r="B54" s="75"/>
      <c r="C54" s="75"/>
      <c r="D54" s="66"/>
      <c r="E54" s="64"/>
    </row>
    <row r="55" spans="1:5" x14ac:dyDescent="0.25">
      <c r="A55" s="126" t="s">
        <v>68</v>
      </c>
      <c r="B55" s="75" t="s">
        <v>35</v>
      </c>
      <c r="C55" s="75">
        <v>22</v>
      </c>
      <c r="D55" s="66"/>
      <c r="E55" s="64"/>
    </row>
    <row r="56" spans="1:5" x14ac:dyDescent="0.25">
      <c r="A56" s="60"/>
      <c r="B56" s="75"/>
      <c r="C56" s="75"/>
      <c r="D56" s="66"/>
      <c r="E56" s="64"/>
    </row>
    <row r="57" spans="1:5" x14ac:dyDescent="0.25">
      <c r="A57" s="60"/>
      <c r="B57" s="75"/>
      <c r="C57" s="75"/>
      <c r="D57" s="66"/>
      <c r="E57" s="64"/>
    </row>
    <row r="58" spans="1:5" x14ac:dyDescent="0.25">
      <c r="A58" s="101" t="s">
        <v>76</v>
      </c>
      <c r="B58" s="75"/>
      <c r="C58" s="75"/>
      <c r="D58" s="66"/>
      <c r="E58" s="64"/>
    </row>
    <row r="59" spans="1:5" x14ac:dyDescent="0.25">
      <c r="A59" s="60"/>
      <c r="B59" s="75"/>
      <c r="C59" s="75"/>
      <c r="D59" s="66"/>
      <c r="E59" s="64"/>
    </row>
    <row r="60" spans="1:5" ht="63" x14ac:dyDescent="0.25">
      <c r="A60" s="126" t="s">
        <v>55</v>
      </c>
      <c r="B60" s="75" t="s">
        <v>37</v>
      </c>
      <c r="C60" s="75">
        <v>22</v>
      </c>
      <c r="D60" s="66"/>
      <c r="E60" s="64"/>
    </row>
    <row r="61" spans="1:5" x14ac:dyDescent="0.25">
      <c r="A61" s="76"/>
      <c r="B61" s="75"/>
      <c r="C61" s="75"/>
      <c r="D61" s="66"/>
      <c r="E61" s="64"/>
    </row>
    <row r="62" spans="1:5" x14ac:dyDescent="0.25">
      <c r="A62" s="101" t="s">
        <v>80</v>
      </c>
      <c r="B62" s="75"/>
      <c r="C62" s="75"/>
      <c r="D62" s="66"/>
      <c r="E62" s="64"/>
    </row>
    <row r="63" spans="1:5" x14ac:dyDescent="0.25">
      <c r="A63" s="60"/>
      <c r="B63" s="75"/>
      <c r="C63" s="75"/>
      <c r="D63" s="66"/>
      <c r="E63" s="64"/>
    </row>
    <row r="64" spans="1:5" x14ac:dyDescent="0.25">
      <c r="A64" s="188" t="s">
        <v>40</v>
      </c>
      <c r="B64" s="75" t="s">
        <v>34</v>
      </c>
      <c r="C64" s="75"/>
      <c r="D64" s="66"/>
      <c r="E64" s="64"/>
    </row>
    <row r="65" spans="1:5" x14ac:dyDescent="0.25">
      <c r="A65" s="76"/>
      <c r="B65" s="75"/>
      <c r="C65" s="75"/>
      <c r="D65" s="66"/>
      <c r="E65" s="64"/>
    </row>
    <row r="66" spans="1:5" x14ac:dyDescent="0.25">
      <c r="A66" s="101" t="s">
        <v>78</v>
      </c>
      <c r="B66" s="75"/>
      <c r="C66" s="75"/>
      <c r="D66" s="66"/>
      <c r="E66" s="64"/>
    </row>
    <row r="67" spans="1:5" x14ac:dyDescent="0.25">
      <c r="A67" s="60"/>
      <c r="B67" s="75"/>
      <c r="C67" s="75"/>
      <c r="D67" s="66"/>
      <c r="E67" s="64"/>
    </row>
    <row r="68" spans="1:5" ht="16.5" thickBot="1" x14ac:dyDescent="0.3">
      <c r="A68" s="188" t="s">
        <v>40</v>
      </c>
      <c r="B68" s="75" t="s">
        <v>35</v>
      </c>
      <c r="C68" s="75"/>
      <c r="D68" s="66"/>
      <c r="E68" s="64"/>
    </row>
    <row r="69" spans="1:5" x14ac:dyDescent="0.25">
      <c r="A69" s="200"/>
      <c r="B69" s="74" t="s">
        <v>36</v>
      </c>
      <c r="C69" s="74" t="s">
        <v>36</v>
      </c>
      <c r="D69" s="207"/>
      <c r="E69" s="65"/>
    </row>
    <row r="70" spans="1:5" ht="19.899999999999999" customHeight="1" x14ac:dyDescent="0.25">
      <c r="A70" s="92"/>
      <c r="B70" s="75"/>
      <c r="C70" s="75"/>
      <c r="D70" s="62"/>
      <c r="E70" s="64"/>
    </row>
    <row r="71" spans="1:5" ht="19.899999999999999" customHeight="1" thickBot="1" x14ac:dyDescent="0.3">
      <c r="A71" s="8" t="s">
        <v>87</v>
      </c>
      <c r="B71" s="96" t="s">
        <v>7</v>
      </c>
      <c r="C71" s="96" t="s">
        <v>7</v>
      </c>
      <c r="D71" s="96"/>
      <c r="E71" s="96"/>
    </row>
    <row r="72" spans="1:5" ht="19.899999999999999" customHeight="1" x14ac:dyDescent="0.25">
      <c r="A72" s="89"/>
      <c r="B72" s="90"/>
      <c r="C72" s="90"/>
      <c r="D72" s="91"/>
      <c r="E72" s="91"/>
    </row>
    <row r="73" spans="1:5" ht="19.899999999999999" customHeight="1" thickBot="1" x14ac:dyDescent="0.3">
      <c r="A73" s="1"/>
    </row>
    <row r="74" spans="1:5" ht="19.899999999999999" customHeight="1" thickBot="1" x14ac:dyDescent="0.3">
      <c r="A74" s="84" t="s">
        <v>8</v>
      </c>
      <c r="B74" s="85"/>
      <c r="C74" s="85"/>
      <c r="D74" s="77"/>
      <c r="E74" s="78"/>
    </row>
    <row r="75" spans="1:5" ht="19.899999999999999" customHeight="1" thickBot="1" x14ac:dyDescent="0.3">
      <c r="A75" s="86" t="s">
        <v>9</v>
      </c>
      <c r="B75" s="87"/>
      <c r="C75" s="88"/>
      <c r="D75" s="155"/>
      <c r="E75" s="156"/>
    </row>
    <row r="76" spans="1:5" ht="19.899999999999999" customHeight="1" thickBot="1" x14ac:dyDescent="0.3">
      <c r="A76" s="79" t="s">
        <v>42</v>
      </c>
      <c r="B76" s="16"/>
      <c r="C76" s="16"/>
      <c r="D76" s="16"/>
      <c r="E76" s="80"/>
    </row>
    <row r="77" spans="1:5" ht="19.899999999999999" customHeight="1" thickTop="1" thickBot="1" x14ac:dyDescent="0.3">
      <c r="A77" s="81" t="s">
        <v>10</v>
      </c>
      <c r="B77" s="82"/>
      <c r="C77" s="83"/>
      <c r="D77" s="151"/>
      <c r="E77" s="152"/>
    </row>
    <row r="78" spans="1:5" ht="19.899999999999999" customHeight="1" x14ac:dyDescent="0.25">
      <c r="A78" s="11"/>
      <c r="B78" s="11"/>
      <c r="C78" s="11"/>
      <c r="D78" s="12"/>
      <c r="E78" s="12"/>
    </row>
    <row r="79" spans="1:5" ht="19.899999999999999" customHeight="1" x14ac:dyDescent="0.25">
      <c r="A79" s="11"/>
      <c r="B79" s="11"/>
      <c r="C79" s="11"/>
      <c r="D79" s="12"/>
      <c r="E79" s="12"/>
    </row>
    <row r="80" spans="1:5" ht="19.899999999999999" customHeight="1" x14ac:dyDescent="0.25">
      <c r="A80" s="11"/>
      <c r="B80" s="11"/>
      <c r="C80" s="11"/>
      <c r="D80" s="12"/>
      <c r="E80" s="12"/>
    </row>
    <row r="81" spans="1:5" ht="19.899999999999999" customHeight="1" x14ac:dyDescent="0.25">
      <c r="A81" s="21"/>
      <c r="B81" s="108"/>
      <c r="C81" s="153"/>
      <c r="D81" s="154"/>
      <c r="E81" s="22"/>
    </row>
    <row r="82" spans="1:5" ht="30" customHeight="1" x14ac:dyDescent="0.25">
      <c r="A82" s="13" t="s">
        <v>11</v>
      </c>
      <c r="B82" s="160"/>
      <c r="C82" s="157" t="s">
        <v>14</v>
      </c>
      <c r="D82" s="158"/>
      <c r="E82" s="159"/>
    </row>
    <row r="83" spans="1:5" ht="19.899999999999999" customHeight="1" x14ac:dyDescent="0.25">
      <c r="A83" s="13" t="s">
        <v>12</v>
      </c>
      <c r="B83" s="160"/>
      <c r="C83" s="161" t="s">
        <v>15</v>
      </c>
      <c r="D83" s="162"/>
      <c r="E83" s="23"/>
    </row>
    <row r="84" spans="1:5" ht="19.899999999999999" customHeight="1" x14ac:dyDescent="0.25">
      <c r="A84" s="13" t="s">
        <v>13</v>
      </c>
      <c r="B84" s="160"/>
      <c r="C84" s="163"/>
      <c r="D84" s="164"/>
      <c r="E84" s="23"/>
    </row>
    <row r="85" spans="1:5" ht="19.899999999999999" customHeight="1" x14ac:dyDescent="0.25">
      <c r="A85" s="13"/>
      <c r="B85" s="160"/>
      <c r="C85" s="163"/>
      <c r="D85" s="164"/>
      <c r="E85" s="23"/>
    </row>
    <row r="86" spans="1:5" ht="19.899999999999999" customHeight="1" x14ac:dyDescent="0.25">
      <c r="A86" s="13"/>
      <c r="B86" s="160"/>
      <c r="C86" s="163"/>
      <c r="D86" s="164"/>
      <c r="E86" s="23"/>
    </row>
    <row r="87" spans="1:5" ht="19.899999999999999" customHeight="1" x14ac:dyDescent="0.25">
      <c r="A87" s="14"/>
      <c r="B87" s="160"/>
      <c r="C87" s="165"/>
      <c r="D87" s="166"/>
      <c r="E87" s="24"/>
    </row>
    <row r="88" spans="1:5" ht="19.899999999999999" customHeight="1" x14ac:dyDescent="0.25">
      <c r="A88" s="25"/>
      <c r="B88" s="25"/>
      <c r="C88" s="25"/>
      <c r="D88" s="25"/>
      <c r="E88" s="25"/>
    </row>
    <row r="89" spans="1:5" ht="19.899999999999999" customHeight="1" x14ac:dyDescent="0.25">
      <c r="A89" s="9"/>
    </row>
  </sheetData>
  <mergeCells count="11">
    <mergeCell ref="C87:D87"/>
    <mergeCell ref="A1:E1"/>
    <mergeCell ref="D75:E75"/>
    <mergeCell ref="D77:E77"/>
    <mergeCell ref="C81:D81"/>
    <mergeCell ref="B82:B87"/>
    <mergeCell ref="C82:E82"/>
    <mergeCell ref="C83:D83"/>
    <mergeCell ref="C84:D84"/>
    <mergeCell ref="C85:D85"/>
    <mergeCell ref="C86:D86"/>
  </mergeCells>
  <pageMargins left="0.70866141732283472" right="0.70866141732283472" top="0.74803149606299213" bottom="0.74803149606299213" header="0.31496062992125984" footer="0.31496062992125984"/>
  <pageSetup paperSize="9" scale="49" orientation="portrait" r:id="rId1"/>
  <headerFooter>
    <oddFooter>&amp;LSalle Van GOGH &amp;CGH70  &amp;R10-07-2025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Page de Garde</vt:lpstr>
      <vt:lpstr>DPGF  MATERNITE </vt:lpstr>
      <vt:lpstr>DPGF  CHIR 1</vt:lpstr>
      <vt:lpstr>DPGF  CHIR 2</vt:lpstr>
      <vt:lpstr>'DPGF  CHIR 1'!_Hlk137640521</vt:lpstr>
      <vt:lpstr>'DPGF  CHIR 2'!_Hlk137640521</vt:lpstr>
      <vt:lpstr>'DPGF  MATERNITE '!_Hlk137640521</vt:lpstr>
      <vt:lpstr>'DPGF  CHIR 1'!Impression_des_titres</vt:lpstr>
      <vt:lpstr>'DPGF  MATERNITE '!Impression_des_titres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 Roubez</dc:creator>
  <cp:lastModifiedBy>Valentine Tailhardat</cp:lastModifiedBy>
  <cp:lastPrinted>2025-07-28T09:42:22Z</cp:lastPrinted>
  <dcterms:created xsi:type="dcterms:W3CDTF">2023-07-04T13:57:05Z</dcterms:created>
  <dcterms:modified xsi:type="dcterms:W3CDTF">2025-07-28T12:48:48Z</dcterms:modified>
</cp:coreProperties>
</file>